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sh Data" sheetId="1" r:id="rId3"/>
    <sheet state="visible" name="Feature Data" sheetId="2" r:id="rId4"/>
    <sheet state="visible" name="Overview" sheetId="3" r:id="rId5"/>
    <sheet state="visible" name="Endemism" sheetId="4" r:id="rId6"/>
    <sheet state="visible" name="Deep 7" sheetId="5" r:id="rId7"/>
    <sheet state="visible" name="Horizontal " sheetId="6" r:id="rId8"/>
    <sheet state="visible" name="Vertical" sheetId="7" r:id="rId9"/>
  </sheets>
  <definedNames/>
  <calcPr/>
</workbook>
</file>

<file path=xl/sharedStrings.xml><?xml version="1.0" encoding="utf-8"?>
<sst xmlns="http://schemas.openxmlformats.org/spreadsheetml/2006/main" count="752" uniqueCount="290">
  <si>
    <t>Description:</t>
  </si>
  <si>
    <t xml:space="preserve">  </t>
  </si>
  <si>
    <t>Feature properties</t>
  </si>
  <si>
    <t>Depth (m)</t>
  </si>
  <si>
    <t>Dimensions (l,w,h) (m)</t>
  </si>
  <si>
    <t>Transect Length</t>
  </si>
  <si>
    <t>Length (m)</t>
  </si>
  <si>
    <t>Plan area (m2)</t>
  </si>
  <si>
    <t>Navy barge</t>
  </si>
  <si>
    <t>1st Caisson</t>
  </si>
  <si>
    <t>DIVE 1</t>
  </si>
  <si>
    <t>2nd Caisson</t>
  </si>
  <si>
    <t>DIVE 2</t>
  </si>
  <si>
    <t>Dive 3</t>
  </si>
  <si>
    <t>Rubble between ketch and 2nd caisson  z = 100 m</t>
  </si>
  <si>
    <t>Ketch</t>
  </si>
  <si>
    <t>Dive 1</t>
  </si>
  <si>
    <t>Dive 2</t>
  </si>
  <si>
    <t>Average Fish Abundance per Dive</t>
  </si>
  <si>
    <t>Average Fish Abundace per meter of Transect</t>
  </si>
  <si>
    <t>Total Species Richness</t>
  </si>
  <si>
    <t>Shannon-Weiner Index</t>
  </si>
  <si>
    <t>Size Estimated From</t>
  </si>
  <si>
    <t>Slabs deeper than 1st Caisson</t>
  </si>
  <si>
    <t>species</t>
  </si>
  <si>
    <t>Navy Barge</t>
  </si>
  <si>
    <t>1st caisson</t>
  </si>
  <si>
    <t>Shipwreck</t>
  </si>
  <si>
    <t>39,5,6</t>
  </si>
  <si>
    <t>2nd caisson</t>
  </si>
  <si>
    <t>104±11</t>
  </si>
  <si>
    <t>ketch</t>
  </si>
  <si>
    <t>Hard bottom before machine housing</t>
  </si>
  <si>
    <t>shipwreck</t>
  </si>
  <si>
    <t>Rubble</t>
  </si>
  <si>
    <t>Slabs deeper than caisson 1 (z = 175m)</t>
  </si>
  <si>
    <t>Hard bottom near machine housing</t>
  </si>
  <si>
    <t>machine housing</t>
  </si>
  <si>
    <t>Machine housing</t>
  </si>
  <si>
    <t>snap7b</t>
  </si>
  <si>
    <t>10,2,2</t>
  </si>
  <si>
    <t>355±355</t>
  </si>
  <si>
    <t>Acanthuridae</t>
  </si>
  <si>
    <t>snap5, snap5b, snap36?, snap 43?</t>
  </si>
  <si>
    <t>40,15,7</t>
  </si>
  <si>
    <t>132±62</t>
  </si>
  <si>
    <t>snap7, snap29</t>
  </si>
  <si>
    <t>30,1,11</t>
  </si>
  <si>
    <t>235±156</t>
  </si>
  <si>
    <t>snap15b, snap16</t>
  </si>
  <si>
    <t>13,4,3</t>
  </si>
  <si>
    <t>17.3±11.6</t>
  </si>
  <si>
    <t>snap8</t>
  </si>
  <si>
    <t>Acanthurus dussumieri</t>
  </si>
  <si>
    <t>9,3,1</t>
  </si>
  <si>
    <t>6*</t>
  </si>
  <si>
    <t>1.108*</t>
  </si>
  <si>
    <t>snap2b</t>
  </si>
  <si>
    <t>53,15,10</t>
  </si>
  <si>
    <t>45.7±28</t>
  </si>
  <si>
    <t>snap 48</t>
  </si>
  <si>
    <t>5,5,1</t>
  </si>
  <si>
    <t>Amodytidae sp.</t>
  </si>
  <si>
    <t>1*</t>
  </si>
  <si>
    <t>0*</t>
  </si>
  <si>
    <t>??</t>
  </si>
  <si>
    <t>2,2,2</t>
  </si>
  <si>
    <t>Antigonia sp.</t>
  </si>
  <si>
    <t>5*</t>
  </si>
  <si>
    <t>1.415*</t>
  </si>
  <si>
    <t>snap 41</t>
  </si>
  <si>
    <t>Aphareus rutilans</t>
  </si>
  <si>
    <t>Apogon kallopterus</t>
  </si>
  <si>
    <t>Apogon maculiuferus</t>
  </si>
  <si>
    <t>Arothron hispidus</t>
  </si>
  <si>
    <t>Aulostomus chinensis</t>
  </si>
  <si>
    <t>Bodianus bilunulatus (female)</t>
  </si>
  <si>
    <t>Bodianus sanguineus</t>
  </si>
  <si>
    <t>Caranx melampygus</t>
  </si>
  <si>
    <t>Chaetodon fremblii</t>
  </si>
  <si>
    <t>Chaetodon miliaris</t>
  </si>
  <si>
    <t>Chaetodon modestus</t>
  </si>
  <si>
    <t xml:space="preserve">Chaetodon multicinctus </t>
  </si>
  <si>
    <t>Chaetodon tinkeri</t>
  </si>
  <si>
    <t>Chromis struhsakeri</t>
  </si>
  <si>
    <t>Chromis verator</t>
  </si>
  <si>
    <t>Congridae</t>
  </si>
  <si>
    <t>Cookeolus japonicus</t>
  </si>
  <si>
    <t>Coris flavovittata</t>
  </si>
  <si>
    <t>Dasyatidae sp.</t>
  </si>
  <si>
    <t>Decapterus sp.</t>
  </si>
  <si>
    <t>Decapterus macarellus</t>
  </si>
  <si>
    <t>Desmoholocanthus arcuatus</t>
  </si>
  <si>
    <t>Anguilliformes</t>
  </si>
  <si>
    <t>Apolemichthyes arcuatus</t>
  </si>
  <si>
    <t>Epinephelus quernus</t>
  </si>
  <si>
    <t>Etelis carbunculus</t>
  </si>
  <si>
    <t>Forcipiger longirostris</t>
  </si>
  <si>
    <t>Genicanthus personatus (male)</t>
  </si>
  <si>
    <t>Genicanthus personatus (female)</t>
  </si>
  <si>
    <t>Gymnothorax sp.</t>
  </si>
  <si>
    <t>Gymnothorax steindachneri</t>
  </si>
  <si>
    <t>Hyporthodus quernus</t>
  </si>
  <si>
    <t>Heniochus diphretus</t>
  </si>
  <si>
    <t>Holanthias elizabethae</t>
  </si>
  <si>
    <t>Liopropoma aurora</t>
  </si>
  <si>
    <t>Odontanthias fuscipinnis</t>
  </si>
  <si>
    <t>Holanthias fucipinnis</t>
  </si>
  <si>
    <t>Holocentrid</t>
  </si>
  <si>
    <t>Parupeneus porphyrus</t>
  </si>
  <si>
    <t xml:space="preserve">Ijimaia plicatellus </t>
  </si>
  <si>
    <t>Feature:</t>
  </si>
  <si>
    <t>Slabs*</t>
  </si>
  <si>
    <t>Hard Bottom*</t>
  </si>
  <si>
    <t>Machine Housing*</t>
  </si>
  <si>
    <t>Depth:</t>
  </si>
  <si>
    <t>Labridae</t>
  </si>
  <si>
    <t>Total Abundance:</t>
  </si>
  <si>
    <t>Lophoides miacanthus</t>
  </si>
  <si>
    <t>Lutjanis kasmira</t>
  </si>
  <si>
    <t>Malthopsis sp.</t>
  </si>
  <si>
    <t>Monocanthidae</t>
  </si>
  <si>
    <t>Mulloidichthys vanicolensis/ flavolineatus ?</t>
  </si>
  <si>
    <t>Muraenidae</t>
  </si>
  <si>
    <t>Myripristis berndti</t>
  </si>
  <si>
    <t>Myripristis chryseres</t>
  </si>
  <si>
    <t>Naso hexacanthus</t>
  </si>
  <si>
    <t>Oplegnathus punctatus</t>
  </si>
  <si>
    <t>Parupeneus bifaciatus</t>
  </si>
  <si>
    <t>Parupeneus multifasciatus</t>
  </si>
  <si>
    <t>Pomacanthidae sp.</t>
  </si>
  <si>
    <t>Pontius macrocephalus</t>
  </si>
  <si>
    <t>Priacanthidae (small, gold; unknown sp)</t>
  </si>
  <si>
    <t>Priacanthidae (large, silver; unknown sp)</t>
  </si>
  <si>
    <t>Pristipomoides fillamentosus</t>
  </si>
  <si>
    <t>Pristipomoides zonatus</t>
  </si>
  <si>
    <t xml:space="preserve">Pseudanthias bicolor </t>
  </si>
  <si>
    <t xml:space="preserve">Pseudanthias fucinus </t>
  </si>
  <si>
    <t>Randallichthes</t>
  </si>
  <si>
    <t>Sargocentron sp.</t>
  </si>
  <si>
    <t>Scarus sp.</t>
  </si>
  <si>
    <t>Odontanthias elizabethae</t>
  </si>
  <si>
    <t>Scarus rubroviolaceus</t>
  </si>
  <si>
    <t>Scorpaenidae</t>
  </si>
  <si>
    <t>Seriola dumerili</t>
  </si>
  <si>
    <t>Lutjanidae</t>
  </si>
  <si>
    <t xml:space="preserve">Symphysanodon typus </t>
  </si>
  <si>
    <t>Tetraodontidae</t>
  </si>
  <si>
    <t>Xyrichtys sp.</t>
  </si>
  <si>
    <t>Ostorhincus maculiuferus</t>
  </si>
  <si>
    <t>Zanclus cornutus</t>
  </si>
  <si>
    <t>All Total</t>
  </si>
  <si>
    <t>Shallow Total</t>
  </si>
  <si>
    <t>Psuedanthias fucinus</t>
  </si>
  <si>
    <t>Deep Total</t>
  </si>
  <si>
    <t>% of which Top 5</t>
  </si>
  <si>
    <t>Bodianus bilunulatus (male)</t>
  </si>
  <si>
    <t xml:space="preserve">Decapterus macarellus ? </t>
  </si>
  <si>
    <t>Eel</t>
  </si>
  <si>
    <t>Labridae (unknown sp)</t>
  </si>
  <si>
    <t>Parupeneus insularis</t>
  </si>
  <si>
    <t>Pseudanthias bicolor ?</t>
  </si>
  <si>
    <t>Pseudanthias fucinus ?</t>
  </si>
  <si>
    <t>Randallichthes ???</t>
  </si>
  <si>
    <t>Snapper, unknown</t>
  </si>
  <si>
    <t>Symphysanodon typus ?</t>
  </si>
  <si>
    <t>Aluterus monoceros</t>
  </si>
  <si>
    <t>Aphareus furca</t>
  </si>
  <si>
    <t>Aprion Virescens</t>
  </si>
  <si>
    <t>Bodianus albotaeniatus</t>
  </si>
  <si>
    <t>Bothidae</t>
  </si>
  <si>
    <t>Caranx ignobilis</t>
  </si>
  <si>
    <t>Carangoid orthogranus</t>
  </si>
  <si>
    <t>Coris ballieu</t>
  </si>
  <si>
    <t>Carcharhinus plumbeus</t>
  </si>
  <si>
    <t>Galeocerdo cuvier</t>
  </si>
  <si>
    <t>Gobiidae</t>
  </si>
  <si>
    <t>Gymnosarda unicolor</t>
  </si>
  <si>
    <t>Lactoria diaphana</t>
  </si>
  <si>
    <t>Mulloidichthyes pfleugeri</t>
  </si>
  <si>
    <t>Naso macullatus</t>
  </si>
  <si>
    <t xml:space="preserve">Pristopomoides sieboldii </t>
  </si>
  <si>
    <t>Sufflamen fraenatum</t>
  </si>
  <si>
    <t>Seriola rivola</t>
  </si>
  <si>
    <t>Torquigener randalli</t>
  </si>
  <si>
    <t>Cantherhines</t>
  </si>
  <si>
    <t>Canthigaster coronata</t>
  </si>
  <si>
    <t>Canthigaster epilampra</t>
  </si>
  <si>
    <t>Canthigaster jactator</t>
  </si>
  <si>
    <t>Chaetodon kleinii</t>
  </si>
  <si>
    <t>Chaetodon ornatissimus</t>
  </si>
  <si>
    <t>Chromis leucura</t>
  </si>
  <si>
    <t>Chromis ovalis</t>
  </si>
  <si>
    <t>Centropyge fisherii</t>
  </si>
  <si>
    <t>Centropyge potteri</t>
  </si>
  <si>
    <t>Chlororus spilurus</t>
  </si>
  <si>
    <t>Cirrhilabrus jordani</t>
  </si>
  <si>
    <t>Dascyllus albicella</t>
  </si>
  <si>
    <t>Diodon hystrix</t>
  </si>
  <si>
    <t>Forcipiger spp</t>
  </si>
  <si>
    <t>Labroides phthirophagus</t>
  </si>
  <si>
    <t>Luzonichthys earli</t>
  </si>
  <si>
    <t>Malacanthus brevirostris</t>
  </si>
  <si>
    <t>Naso brevirostris</t>
  </si>
  <si>
    <t>Naso unicornus</t>
  </si>
  <si>
    <t>Oxychielinus bimaculatus</t>
  </si>
  <si>
    <t>Oxychielinus typus</t>
  </si>
  <si>
    <t>Parapercis schauinslandi</t>
  </si>
  <si>
    <t>Parupeneus cyclostomus</t>
  </si>
  <si>
    <t>Parupeneus chrysonemus</t>
  </si>
  <si>
    <t>Parupeneus pleurostigma</t>
  </si>
  <si>
    <t>Pseudanthias hawaiiensis</t>
  </si>
  <si>
    <t>Pseudanthias thompsonii</t>
  </si>
  <si>
    <t>Psuedochielinus evanidus</t>
  </si>
  <si>
    <t>Pseudojuloides cerasinus</t>
  </si>
  <si>
    <t>Thalassoma duperrey</t>
  </si>
  <si>
    <t>Synodontid</t>
  </si>
  <si>
    <t xml:space="preserve">Xanthichthys auromarginatus
</t>
  </si>
  <si>
    <t>Barge</t>
  </si>
  <si>
    <t>Caisson 1</t>
  </si>
  <si>
    <t>Caisson 2</t>
  </si>
  <si>
    <t>Bodianus bilunulatus</t>
  </si>
  <si>
    <t>Hard Bottom 96-113m</t>
  </si>
  <si>
    <t>Aluterus scriptus</t>
  </si>
  <si>
    <t>Acanthurus olivaceus</t>
  </si>
  <si>
    <t>Acanthurus nigrofuscus</t>
  </si>
  <si>
    <t>Acanthurus xanthopterus</t>
  </si>
  <si>
    <t>Balistes polylepis</t>
  </si>
  <si>
    <t>Cephalopholis argus</t>
  </si>
  <si>
    <t>Chaetodon unimaculatus</t>
  </si>
  <si>
    <t>Chlorurus perspicillatus</t>
  </si>
  <si>
    <t>Chromis hanui</t>
  </si>
  <si>
    <t>Coris venusta</t>
  </si>
  <si>
    <t>Ctenochaetus hawaiiensis</t>
  </si>
  <si>
    <t>Ctenochaetus strigosus</t>
  </si>
  <si>
    <t>Elagatis bipinnulata</t>
  </si>
  <si>
    <t>Fistularia commersonii</t>
  </si>
  <si>
    <t>Melichtyes niger</t>
  </si>
  <si>
    <t>Melichtyes vidua</t>
  </si>
  <si>
    <t>Monotaxis granduculosis</t>
  </si>
  <si>
    <t>Naso literatus</t>
  </si>
  <si>
    <t>Ostracion meleagris</t>
  </si>
  <si>
    <t>Oxychielinus unifasciatus</t>
  </si>
  <si>
    <t>Paracirrhites arcatus</t>
  </si>
  <si>
    <t>Paracirrhites forsteri</t>
  </si>
  <si>
    <t>Plageiotremus ewaensis</t>
  </si>
  <si>
    <t>Plageiotremus goslinei</t>
  </si>
  <si>
    <t>Pteroleotris heteroptera</t>
  </si>
  <si>
    <t xml:space="preserve">Scarus dubius </t>
  </si>
  <si>
    <t>Sufflamen bursa</t>
  </si>
  <si>
    <t>Zebrasoma flavensens</t>
  </si>
  <si>
    <t>Barge A</t>
  </si>
  <si>
    <t>Barge B</t>
  </si>
  <si>
    <t>Barge C</t>
  </si>
  <si>
    <t>Hard Bottom ~137m</t>
  </si>
  <si>
    <t>Caisson 1 A</t>
  </si>
  <si>
    <t>Caisson 1 B</t>
  </si>
  <si>
    <t>Caisson 1 C</t>
  </si>
  <si>
    <t>Hard Bottom 183m</t>
  </si>
  <si>
    <t>Caisson 2 A</t>
  </si>
  <si>
    <t>Caisson 2 B</t>
  </si>
  <si>
    <t>Caisson 2 C</t>
  </si>
  <si>
    <t>Rubble A</t>
  </si>
  <si>
    <t>Rubble B</t>
  </si>
  <si>
    <t>Leptoseris 90-110 A</t>
  </si>
  <si>
    <t>Leptoseris 90-110 B</t>
  </si>
  <si>
    <t>Black Coral</t>
  </si>
  <si>
    <t>Leptoseris 90-110 C</t>
  </si>
  <si>
    <t>Shallow?</t>
  </si>
  <si>
    <t>Leptoseris 90-110 D</t>
  </si>
  <si>
    <t>Y</t>
  </si>
  <si>
    <t>depends on species</t>
  </si>
  <si>
    <t>N</t>
  </si>
  <si>
    <t>Leptoseris 90-110 E</t>
  </si>
  <si>
    <t>Total</t>
  </si>
  <si>
    <t>Soft Y</t>
  </si>
  <si>
    <t>Leptoseris 90-110 F</t>
  </si>
  <si>
    <t>Leptoseris 73 A</t>
  </si>
  <si>
    <t>Soft N</t>
  </si>
  <si>
    <t>Leptoseris 73 B</t>
  </si>
  <si>
    <t>Aggregate 50 A</t>
  </si>
  <si>
    <t>Aggregate 50 B</t>
  </si>
  <si>
    <t>Hard Y</t>
  </si>
  <si>
    <t>Aggregate 50 C</t>
  </si>
  <si>
    <t>Aggregate 30 A</t>
  </si>
  <si>
    <t>Aggregate 30 B</t>
  </si>
  <si>
    <t>Hard N</t>
  </si>
  <si>
    <t>Aggregate 30 C</t>
  </si>
  <si>
    <t>Lepto Y</t>
  </si>
  <si>
    <t>Lepto 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</si>
</sst>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0.0"/>
      <name val="Arial"/>
    </font>
    <font/>
    <font>
      <name val="Arial"/>
    </font>
    <font>
      <color rgb="FF000000"/>
      <name val="Arial"/>
    </font>
    <font>
      <sz val="10.0"/>
      <name val="Arial Narrow"/>
    </font>
    <font>
      <b/>
      <sz val="10.0"/>
      <name val="Arial"/>
    </font>
    <font>
      <sz val="12.0"/>
      <color rgb="FF000000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readingOrder="0" shrinkToFit="0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readingOrder="0"/>
    </xf>
    <xf borderId="1" fillId="2" fontId="3" numFmtId="0" xfId="0" applyAlignment="1" applyBorder="1" applyFill="1" applyFont="1">
      <alignment horizontal="right" readingOrder="0"/>
    </xf>
    <xf borderId="1" fillId="2" fontId="4" numFmtId="0" xfId="0" applyAlignment="1" applyBorder="1" applyFont="1">
      <alignment horizontal="right" readingOrder="0"/>
    </xf>
    <xf borderId="0" fillId="0" fontId="5" numFmtId="0" xfId="0" applyAlignment="1" applyFont="1">
      <alignment shrinkToFit="0" wrapText="0"/>
    </xf>
    <xf borderId="1" fillId="0" fontId="4" numFmtId="0" xfId="0" applyAlignment="1" applyBorder="1" applyFont="1">
      <alignment horizontal="right" readingOrder="0"/>
    </xf>
    <xf borderId="0" fillId="0" fontId="3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6" numFmtId="0" xfId="0" applyAlignment="1" applyFont="1">
      <alignment shrinkToFit="0" wrapText="0"/>
    </xf>
    <xf borderId="0" fillId="0" fontId="7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8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36.14"/>
    <col customWidth="1" min="2" max="2" width="4.71"/>
    <col customWidth="1" min="3" max="4" width="4.43"/>
    <col customWidth="1" min="5" max="5" width="4.86"/>
    <col customWidth="1" min="6" max="7" width="4.43"/>
    <col customWidth="1" min="8" max="8" width="4.71"/>
    <col customWidth="1" min="9" max="10" width="4.43"/>
    <col customWidth="1" min="11" max="13" width="4.29"/>
    <col customWidth="1" min="14" max="14" width="4.43"/>
    <col customWidth="1" min="15" max="17" width="4.29"/>
    <col customWidth="1" min="18" max="18" width="5.71"/>
    <col customWidth="1" min="19" max="19" width="4.86"/>
    <col customWidth="1" min="20" max="38" width="8.86"/>
  </cols>
  <sheetData>
    <row r="1" ht="39.0" customHeight="1">
      <c r="A1" s="3" t="s">
        <v>1</v>
      </c>
      <c r="B1" s="4" t="s">
        <v>10</v>
      </c>
      <c r="C1" s="4" t="s">
        <v>12</v>
      </c>
      <c r="D1" s="4" t="s">
        <v>13</v>
      </c>
      <c r="E1" s="4" t="s">
        <v>10</v>
      </c>
      <c r="F1" s="4" t="s">
        <v>12</v>
      </c>
      <c r="G1" s="4" t="s">
        <v>13</v>
      </c>
      <c r="H1" s="4" t="s">
        <v>10</v>
      </c>
      <c r="I1" s="4" t="s">
        <v>12</v>
      </c>
      <c r="J1" s="4" t="s">
        <v>13</v>
      </c>
      <c r="K1" s="4" t="s">
        <v>10</v>
      </c>
      <c r="L1" s="4" t="s">
        <v>12</v>
      </c>
      <c r="M1" s="4" t="s">
        <v>13</v>
      </c>
      <c r="N1" s="4" t="s">
        <v>10</v>
      </c>
      <c r="O1" s="4" t="s">
        <v>12</v>
      </c>
      <c r="P1" s="4" t="s">
        <v>13</v>
      </c>
      <c r="Q1" s="4" t="s">
        <v>16</v>
      </c>
      <c r="R1" s="4" t="s">
        <v>17</v>
      </c>
      <c r="S1" s="4" t="s">
        <v>13</v>
      </c>
      <c r="T1" s="4" t="s">
        <v>16</v>
      </c>
      <c r="U1" s="4" t="s">
        <v>17</v>
      </c>
      <c r="V1" s="4" t="s">
        <v>13</v>
      </c>
      <c r="W1" s="4" t="s">
        <v>16</v>
      </c>
      <c r="X1" s="4" t="s">
        <v>17</v>
      </c>
      <c r="Y1" s="4" t="s">
        <v>13</v>
      </c>
      <c r="Z1" s="4" t="s">
        <v>16</v>
      </c>
      <c r="AA1" s="4" t="s">
        <v>17</v>
      </c>
      <c r="AB1" s="4" t="s">
        <v>13</v>
      </c>
      <c r="AC1" s="4"/>
      <c r="AD1" s="4"/>
      <c r="AE1" s="4"/>
      <c r="AF1" s="4"/>
      <c r="AG1" s="4"/>
      <c r="AH1" s="4"/>
      <c r="AI1" s="4"/>
      <c r="AJ1" s="4"/>
      <c r="AK1" s="4"/>
      <c r="AL1" s="4"/>
    </row>
    <row r="2" ht="75.75" customHeight="1">
      <c r="A2" s="4" t="s">
        <v>24</v>
      </c>
      <c r="B2" s="4" t="s">
        <v>25</v>
      </c>
      <c r="C2" s="4" t="s">
        <v>25</v>
      </c>
      <c r="D2" s="4" t="s">
        <v>25</v>
      </c>
      <c r="E2" s="4" t="s">
        <v>26</v>
      </c>
      <c r="F2" s="4" t="s">
        <v>26</v>
      </c>
      <c r="G2" s="4" t="s">
        <v>26</v>
      </c>
      <c r="H2" s="4" t="s">
        <v>29</v>
      </c>
      <c r="I2" s="4" t="s">
        <v>29</v>
      </c>
      <c r="J2" s="4" t="s">
        <v>29</v>
      </c>
      <c r="K2" s="4" t="s">
        <v>31</v>
      </c>
      <c r="L2" s="4" t="s">
        <v>31</v>
      </c>
      <c r="M2" s="4" t="s">
        <v>31</v>
      </c>
      <c r="N2" s="4" t="s">
        <v>33</v>
      </c>
      <c r="O2" s="4" t="s">
        <v>33</v>
      </c>
      <c r="P2" s="4" t="s">
        <v>33</v>
      </c>
      <c r="Q2" s="4" t="s">
        <v>34</v>
      </c>
      <c r="R2" s="4" t="s">
        <v>34</v>
      </c>
      <c r="S2" s="4" t="s">
        <v>34</v>
      </c>
      <c r="T2" s="4" t="s">
        <v>35</v>
      </c>
      <c r="U2" s="4" t="s">
        <v>35</v>
      </c>
      <c r="V2" s="4" t="s">
        <v>35</v>
      </c>
      <c r="W2" s="4" t="s">
        <v>36</v>
      </c>
      <c r="X2" s="4" t="s">
        <v>32</v>
      </c>
      <c r="Y2" s="4" t="s">
        <v>36</v>
      </c>
      <c r="Z2" s="4" t="s">
        <v>37</v>
      </c>
      <c r="AA2" s="4" t="s">
        <v>38</v>
      </c>
      <c r="AB2" s="4" t="s">
        <v>37</v>
      </c>
      <c r="AC2" s="4"/>
      <c r="AD2" s="4"/>
      <c r="AE2" s="4"/>
      <c r="AF2" s="4"/>
      <c r="AG2" s="4"/>
      <c r="AH2" s="4"/>
      <c r="AI2" s="4"/>
      <c r="AJ2" s="4"/>
      <c r="AK2" s="4"/>
      <c r="AL2" s="4"/>
    </row>
    <row r="3" ht="12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>
        <f t="shared" ref="AC3:AC76" si="1">SUM(B3:AB3)</f>
        <v>0</v>
      </c>
      <c r="AD3" s="2"/>
      <c r="AE3" s="2"/>
      <c r="AF3" s="2"/>
      <c r="AG3" s="2"/>
      <c r="AH3" s="2"/>
      <c r="AI3" s="2"/>
      <c r="AJ3" s="2"/>
      <c r="AK3" s="2"/>
      <c r="AL3" s="2"/>
    </row>
    <row r="4" ht="12.0" customHeight="1">
      <c r="A4" s="2" t="s">
        <v>42</v>
      </c>
      <c r="B4" s="2"/>
      <c r="C4" s="2"/>
      <c r="D4" s="2">
        <v>1.0</v>
      </c>
      <c r="E4" s="2"/>
      <c r="F4" s="2"/>
      <c r="G4" s="2">
        <v>2.0</v>
      </c>
      <c r="H4" s="2"/>
      <c r="I4" s="2">
        <v>2.0</v>
      </c>
      <c r="J4" s="2">
        <v>1.0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>
        <f t="shared" si="1"/>
        <v>6</v>
      </c>
      <c r="AD4" s="2"/>
      <c r="AE4" s="2"/>
      <c r="AF4" s="2"/>
      <c r="AG4" s="2"/>
      <c r="AH4" s="2"/>
      <c r="AI4" s="2"/>
      <c r="AJ4" s="2"/>
      <c r="AK4" s="2"/>
      <c r="AL4" s="2"/>
    </row>
    <row r="5" ht="12.0" customHeight="1">
      <c r="A5" s="8" t="s">
        <v>53</v>
      </c>
      <c r="B5" s="2"/>
      <c r="C5" s="2"/>
      <c r="D5" s="2"/>
      <c r="E5" s="2"/>
      <c r="F5" s="2"/>
      <c r="G5" s="2"/>
      <c r="H5" s="2"/>
      <c r="I5" s="2">
        <v>1.0</v>
      </c>
      <c r="J5" s="2"/>
      <c r="K5" s="2"/>
      <c r="L5" s="2"/>
      <c r="M5" s="2"/>
      <c r="N5" s="2"/>
      <c r="O5" s="2"/>
      <c r="P5" s="2"/>
      <c r="Q5" s="2"/>
      <c r="R5" s="2">
        <v>1.0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>
        <f t="shared" si="1"/>
        <v>2</v>
      </c>
      <c r="AD5" s="2"/>
      <c r="AE5" s="2"/>
      <c r="AF5" s="2"/>
      <c r="AG5" s="2"/>
      <c r="AH5" s="2"/>
      <c r="AI5" s="2"/>
      <c r="AJ5" s="2"/>
      <c r="AK5" s="2"/>
      <c r="AL5" s="2"/>
    </row>
    <row r="6" ht="12.0" customHeight="1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f t="shared" si="1"/>
        <v>0</v>
      </c>
      <c r="AD6" s="2"/>
      <c r="AE6" s="2"/>
      <c r="AF6" s="2"/>
      <c r="AG6" s="2"/>
      <c r="AH6" s="2"/>
      <c r="AI6" s="2"/>
      <c r="AJ6" s="2"/>
      <c r="AK6" s="2"/>
      <c r="AL6" s="2"/>
    </row>
    <row r="7" ht="12.0" customHeight="1">
      <c r="A7" s="2" t="s">
        <v>67</v>
      </c>
      <c r="B7" s="2"/>
      <c r="C7" s="2"/>
      <c r="D7" s="2"/>
      <c r="E7" s="2"/>
      <c r="F7" s="2"/>
      <c r="G7" s="2"/>
      <c r="H7" s="2"/>
      <c r="I7" s="2">
        <v>1.0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3.0</v>
      </c>
      <c r="AB7" s="2"/>
      <c r="AC7" s="2">
        <f t="shared" si="1"/>
        <v>4</v>
      </c>
      <c r="AD7" s="2"/>
      <c r="AE7" s="2"/>
      <c r="AF7" s="2"/>
      <c r="AG7" s="2"/>
      <c r="AH7" s="2"/>
      <c r="AI7" s="2"/>
      <c r="AJ7" s="2"/>
      <c r="AK7" s="2"/>
      <c r="AL7" s="2"/>
    </row>
    <row r="8" ht="12.0" customHeight="1">
      <c r="A8" s="2" t="s">
        <v>71</v>
      </c>
      <c r="B8" s="2"/>
      <c r="C8" s="2"/>
      <c r="D8" s="2"/>
      <c r="E8" s="2">
        <v>1.0</v>
      </c>
      <c r="F8" s="2"/>
      <c r="G8" s="2">
        <v>1.0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f t="shared" si="1"/>
        <v>2</v>
      </c>
      <c r="AD8" s="2"/>
      <c r="AE8" s="2"/>
      <c r="AF8" s="2"/>
      <c r="AG8" s="2"/>
      <c r="AH8" s="2"/>
      <c r="AI8" s="2"/>
      <c r="AJ8" s="2"/>
      <c r="AK8" s="2"/>
      <c r="AL8" s="2"/>
    </row>
    <row r="9" ht="12.0" customHeight="1">
      <c r="A9" s="2" t="s">
        <v>72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1.0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f t="shared" si="1"/>
        <v>1</v>
      </c>
      <c r="AD9" s="2"/>
      <c r="AE9" s="2"/>
      <c r="AF9" s="2"/>
      <c r="AG9" s="2"/>
      <c r="AH9" s="2"/>
      <c r="AI9" s="2"/>
      <c r="AJ9" s="2"/>
      <c r="AK9" s="2"/>
      <c r="AL9" s="2"/>
    </row>
    <row r="10" ht="12.0" customHeight="1">
      <c r="A10" s="2" t="s">
        <v>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1.0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f t="shared" si="1"/>
        <v>1</v>
      </c>
      <c r="AD10" s="2"/>
      <c r="AE10" s="2"/>
      <c r="AF10" s="2"/>
      <c r="AG10" s="2"/>
      <c r="AH10" s="2"/>
      <c r="AI10" s="2"/>
      <c r="AJ10" s="2"/>
      <c r="AK10" s="2"/>
      <c r="AL10" s="2"/>
    </row>
    <row r="11" ht="12.0" customHeight="1">
      <c r="A11" s="2" t="s">
        <v>74</v>
      </c>
      <c r="B11" s="2"/>
      <c r="C11" s="2">
        <v>1.0</v>
      </c>
      <c r="D11" s="2"/>
      <c r="E11" s="2"/>
      <c r="F11" s="2"/>
      <c r="G11" s="2"/>
      <c r="H11" s="2"/>
      <c r="I11" s="2">
        <v>1.0</v>
      </c>
      <c r="J11" s="2">
        <v>1.0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f t="shared" si="1"/>
        <v>3</v>
      </c>
      <c r="AD11" s="2"/>
      <c r="AE11" s="2"/>
      <c r="AF11" s="2"/>
      <c r="AG11" s="2"/>
      <c r="AH11" s="2"/>
      <c r="AI11" s="2"/>
      <c r="AJ11" s="2"/>
      <c r="AK11" s="2"/>
      <c r="AL11" s="2"/>
    </row>
    <row r="12" ht="12.0" customHeight="1">
      <c r="A12" s="2" t="s">
        <v>75</v>
      </c>
      <c r="B12" s="2">
        <v>1.0</v>
      </c>
      <c r="C12" s="2"/>
      <c r="D12" s="2"/>
      <c r="E12" s="2"/>
      <c r="F12" s="2"/>
      <c r="G12" s="2">
        <v>1.0</v>
      </c>
      <c r="H12" s="2">
        <v>1.0</v>
      </c>
      <c r="I12" s="2"/>
      <c r="J12" s="2"/>
      <c r="K12" s="2"/>
      <c r="L12" s="2">
        <v>1.0</v>
      </c>
      <c r="M12" s="2">
        <v>1.0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f t="shared" si="1"/>
        <v>5</v>
      </c>
      <c r="AD12" s="2"/>
      <c r="AE12" s="2"/>
      <c r="AF12" s="2"/>
      <c r="AG12" s="2"/>
      <c r="AH12" s="2"/>
      <c r="AI12" s="2"/>
      <c r="AJ12" s="2"/>
      <c r="AK12" s="2"/>
      <c r="AL12" s="2"/>
    </row>
    <row r="13" ht="12.0" customHeight="1">
      <c r="A13" s="2" t="s">
        <v>76</v>
      </c>
      <c r="B13" s="1">
        <v>2.0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f t="shared" si="1"/>
        <v>2</v>
      </c>
      <c r="AD13" s="2"/>
      <c r="AE13" s="2"/>
      <c r="AF13" s="2"/>
      <c r="AG13" s="2"/>
      <c r="AH13" s="2"/>
      <c r="AI13" s="2"/>
      <c r="AJ13" s="2"/>
      <c r="AK13" s="2"/>
      <c r="AL13" s="2"/>
    </row>
    <row r="14" ht="12.0" customHeight="1">
      <c r="A14" s="2" t="s">
        <v>77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2.0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f t="shared" si="1"/>
        <v>2</v>
      </c>
      <c r="AD14" s="2"/>
      <c r="AE14" s="2"/>
      <c r="AF14" s="2"/>
      <c r="AG14" s="2"/>
      <c r="AH14" s="2"/>
      <c r="AI14" s="2"/>
      <c r="AJ14" s="2"/>
      <c r="AK14" s="2"/>
      <c r="AL14" s="2"/>
    </row>
    <row r="15" ht="12.0" customHeight="1">
      <c r="A15" s="2" t="s">
        <v>78</v>
      </c>
      <c r="B15" s="2"/>
      <c r="C15" s="2">
        <v>1.0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f t="shared" si="1"/>
        <v>1</v>
      </c>
      <c r="AD15" s="2"/>
      <c r="AE15" s="2"/>
      <c r="AF15" s="2"/>
      <c r="AG15" s="2"/>
      <c r="AH15" s="2"/>
      <c r="AI15" s="2"/>
      <c r="AJ15" s="2"/>
      <c r="AK15" s="2"/>
      <c r="AL15" s="2"/>
    </row>
    <row r="16" ht="12.0" customHeight="1">
      <c r="A16" s="2" t="s">
        <v>79</v>
      </c>
      <c r="B16" s="2"/>
      <c r="C16" s="2"/>
      <c r="D16" s="2">
        <v>2.0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f t="shared" si="1"/>
        <v>2</v>
      </c>
      <c r="AD16" s="2"/>
      <c r="AE16" s="2"/>
      <c r="AF16" s="2"/>
      <c r="AG16" s="2"/>
      <c r="AH16" s="2"/>
      <c r="AI16" s="2"/>
      <c r="AJ16" s="2"/>
      <c r="AK16" s="2"/>
      <c r="AL16" s="2"/>
    </row>
    <row r="17" ht="12.0" customHeight="1">
      <c r="A17" s="2" t="s">
        <v>80</v>
      </c>
      <c r="B17" s="2">
        <v>2.0</v>
      </c>
      <c r="C17" s="2">
        <v>2.0</v>
      </c>
      <c r="D17" s="2">
        <v>5.0</v>
      </c>
      <c r="E17" s="2">
        <v>2.0</v>
      </c>
      <c r="F17" s="2">
        <v>2.0</v>
      </c>
      <c r="G17" s="2">
        <v>2.0</v>
      </c>
      <c r="H17" s="2">
        <v>1.0</v>
      </c>
      <c r="I17" s="2">
        <v>2.0</v>
      </c>
      <c r="J17" s="2">
        <v>1.0</v>
      </c>
      <c r="K17" s="2"/>
      <c r="L17" s="2"/>
      <c r="M17" s="2"/>
      <c r="N17" s="2"/>
      <c r="O17" s="2"/>
      <c r="P17" s="2"/>
      <c r="Q17" s="2"/>
      <c r="R17" s="2">
        <v>1.0</v>
      </c>
      <c r="S17" s="2">
        <v>2.0</v>
      </c>
      <c r="T17" s="2"/>
      <c r="U17" s="2"/>
      <c r="V17" s="2"/>
      <c r="W17" s="2"/>
      <c r="X17" s="2"/>
      <c r="Y17" s="2"/>
      <c r="Z17" s="2"/>
      <c r="AA17" s="2"/>
      <c r="AB17" s="2"/>
      <c r="AC17" s="2">
        <f t="shared" si="1"/>
        <v>22</v>
      </c>
      <c r="AD17" s="2"/>
      <c r="AE17" s="2"/>
      <c r="AF17" s="2"/>
      <c r="AG17" s="2"/>
      <c r="AH17" s="2"/>
      <c r="AI17" s="2"/>
      <c r="AJ17" s="2"/>
      <c r="AK17" s="2"/>
      <c r="AL17" s="2"/>
    </row>
    <row r="18" ht="12.0" customHeight="1">
      <c r="A18" s="2" t="s">
        <v>81</v>
      </c>
      <c r="B18" s="2">
        <v>1.0</v>
      </c>
      <c r="C18" s="2">
        <v>2.0</v>
      </c>
      <c r="D18" s="2"/>
      <c r="E18" s="2">
        <v>1.0</v>
      </c>
      <c r="F18" s="2">
        <v>1.0</v>
      </c>
      <c r="G18" s="2"/>
      <c r="H18" s="2"/>
      <c r="I18" s="2"/>
      <c r="J18" s="2"/>
      <c r="K18" s="2"/>
      <c r="L18" s="2"/>
      <c r="M18" s="2">
        <v>1.0</v>
      </c>
      <c r="N18" s="2"/>
      <c r="O18" s="2"/>
      <c r="P18" s="2">
        <v>1.0</v>
      </c>
      <c r="Q18" s="2"/>
      <c r="R18" s="2">
        <v>1.0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f t="shared" si="1"/>
        <v>8</v>
      </c>
      <c r="AD18" s="2"/>
      <c r="AE18" s="2"/>
      <c r="AF18" s="2"/>
      <c r="AG18" s="2"/>
      <c r="AH18" s="2"/>
      <c r="AI18" s="2"/>
      <c r="AJ18" s="2"/>
      <c r="AK18" s="2"/>
      <c r="AL18" s="2"/>
    </row>
    <row r="19" ht="12.0" customHeight="1">
      <c r="A19" s="1" t="s">
        <v>82</v>
      </c>
      <c r="B19" s="2">
        <v>2.0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f t="shared" si="1"/>
        <v>2</v>
      </c>
      <c r="AD19" s="2"/>
      <c r="AE19" s="2"/>
      <c r="AF19" s="2"/>
      <c r="AG19" s="2"/>
      <c r="AH19" s="2"/>
      <c r="AI19" s="2"/>
      <c r="AJ19" s="2"/>
      <c r="AK19" s="2"/>
      <c r="AL19" s="2"/>
    </row>
    <row r="20" ht="12.0" customHeight="1">
      <c r="A20" s="2" t="s">
        <v>83</v>
      </c>
      <c r="B20" s="2">
        <v>1.0</v>
      </c>
      <c r="C20" s="2">
        <v>2.0</v>
      </c>
      <c r="D20" s="2">
        <v>2.0</v>
      </c>
      <c r="E20" s="2">
        <v>1.0</v>
      </c>
      <c r="F20" s="2"/>
      <c r="G20" s="2">
        <v>1.0</v>
      </c>
      <c r="H20" s="2"/>
      <c r="I20" s="2">
        <v>2.0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f t="shared" si="1"/>
        <v>9</v>
      </c>
      <c r="AD20" s="2"/>
      <c r="AE20" s="2"/>
      <c r="AF20" s="2"/>
      <c r="AG20" s="2"/>
      <c r="AH20" s="2"/>
      <c r="AI20" s="2"/>
      <c r="AJ20" s="2"/>
      <c r="AK20" s="2"/>
      <c r="AL20" s="2"/>
    </row>
    <row r="21" ht="12.0" customHeight="1">
      <c r="A21" s="2" t="s">
        <v>84</v>
      </c>
      <c r="B21" s="2"/>
      <c r="C21" s="2"/>
      <c r="D21" s="2"/>
      <c r="E21" s="2"/>
      <c r="F21" s="2"/>
      <c r="G21" s="2">
        <v>1.0</v>
      </c>
      <c r="H21" s="2"/>
      <c r="I21" s="2"/>
      <c r="J21" s="2"/>
      <c r="K21" s="2"/>
      <c r="L21" s="2"/>
      <c r="M21" s="2"/>
      <c r="N21" s="2"/>
      <c r="O21" s="2"/>
      <c r="P21" s="2">
        <v>3.0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f t="shared" si="1"/>
        <v>4</v>
      </c>
      <c r="AD21" s="2"/>
      <c r="AE21" s="2"/>
      <c r="AF21" s="2"/>
      <c r="AG21" s="2"/>
      <c r="AH21" s="2"/>
      <c r="AI21" s="2"/>
      <c r="AJ21" s="2"/>
      <c r="AK21" s="2"/>
      <c r="AL21" s="2"/>
    </row>
    <row r="22" ht="12.0" customHeight="1">
      <c r="A22" s="2" t="s">
        <v>85</v>
      </c>
      <c r="B22" s="2">
        <v>100.0</v>
      </c>
      <c r="C22" s="2">
        <v>28.0</v>
      </c>
      <c r="D22" s="2">
        <v>44.0</v>
      </c>
      <c r="E22" s="2">
        <v>100.0</v>
      </c>
      <c r="F22" s="2">
        <v>27.0</v>
      </c>
      <c r="G22" s="2">
        <v>200.0</v>
      </c>
      <c r="H22" s="2">
        <v>55.0</v>
      </c>
      <c r="I22" s="2">
        <v>50.0</v>
      </c>
      <c r="J22" s="2">
        <v>42.0</v>
      </c>
      <c r="K22" s="2"/>
      <c r="L22" s="2"/>
      <c r="M22" s="2"/>
      <c r="N22" s="2"/>
      <c r="O22" s="2"/>
      <c r="P22" s="2"/>
      <c r="Q22" s="2"/>
      <c r="R22" s="2">
        <v>1.0</v>
      </c>
      <c r="S22" s="2">
        <v>150.0</v>
      </c>
      <c r="T22" s="2"/>
      <c r="U22" s="2"/>
      <c r="V22" s="2"/>
      <c r="W22" s="2"/>
      <c r="X22" s="2"/>
      <c r="Y22" s="2"/>
      <c r="Z22" s="2"/>
      <c r="AA22" s="2"/>
      <c r="AB22" s="2"/>
      <c r="AC22" s="2">
        <f t="shared" si="1"/>
        <v>797</v>
      </c>
      <c r="AD22" s="2"/>
      <c r="AE22" s="2"/>
      <c r="AF22" s="2"/>
      <c r="AG22" s="2"/>
      <c r="AH22" s="2"/>
      <c r="AI22" s="2"/>
      <c r="AJ22" s="2"/>
      <c r="AK22" s="2"/>
      <c r="AL22" s="2"/>
    </row>
    <row r="23" ht="12.0" customHeight="1">
      <c r="A23" s="2" t="s">
        <v>86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f t="shared" si="1"/>
        <v>0</v>
      </c>
      <c r="AD23" s="2"/>
      <c r="AE23" s="2"/>
      <c r="AF23" s="2"/>
      <c r="AG23" s="2"/>
      <c r="AH23" s="2"/>
      <c r="AI23" s="2"/>
      <c r="AJ23" s="2"/>
      <c r="AK23" s="2"/>
      <c r="AL23" s="2"/>
    </row>
    <row r="24" ht="12.0" customHeight="1">
      <c r="A24" s="2" t="s">
        <v>87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v>2.0</v>
      </c>
      <c r="M24" s="2">
        <v>1.0</v>
      </c>
      <c r="N24" s="2"/>
      <c r="O24" s="2"/>
      <c r="P24" s="2">
        <v>2.0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f t="shared" si="1"/>
        <v>5</v>
      </c>
      <c r="AD24" s="2"/>
      <c r="AE24" s="2"/>
      <c r="AF24" s="2"/>
      <c r="AG24" s="2"/>
      <c r="AH24" s="2"/>
      <c r="AI24" s="2"/>
      <c r="AJ24" s="2"/>
      <c r="AK24" s="2"/>
      <c r="AL24" s="2"/>
    </row>
    <row r="25" ht="12.0" customHeight="1">
      <c r="A25" s="2" t="s">
        <v>88</v>
      </c>
      <c r="B25" s="2">
        <v>1.0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f t="shared" si="1"/>
        <v>1</v>
      </c>
      <c r="AD25" s="2"/>
      <c r="AE25" s="2"/>
      <c r="AF25" s="2"/>
      <c r="AG25" s="2"/>
      <c r="AH25" s="2"/>
      <c r="AI25" s="2"/>
      <c r="AJ25" s="2"/>
      <c r="AK25" s="2"/>
      <c r="AL25" s="2"/>
    </row>
    <row r="26" ht="12.0" customHeight="1">
      <c r="A26" s="2" t="s">
        <v>89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1.0</v>
      </c>
      <c r="V26" s="2"/>
      <c r="W26" s="2"/>
      <c r="X26" s="2"/>
      <c r="Y26" s="2"/>
      <c r="Z26" s="2"/>
      <c r="AA26" s="2"/>
      <c r="AB26" s="2"/>
      <c r="AC26" s="2">
        <f t="shared" si="1"/>
        <v>1</v>
      </c>
      <c r="AD26" s="2"/>
      <c r="AE26" s="2"/>
      <c r="AF26" s="2"/>
      <c r="AG26" s="2"/>
      <c r="AH26" s="2"/>
      <c r="AI26" s="2"/>
      <c r="AJ26" s="2"/>
      <c r="AK26" s="2"/>
      <c r="AL26" s="2"/>
    </row>
    <row r="27" ht="12.0" customHeight="1">
      <c r="A27" s="1" t="s">
        <v>90</v>
      </c>
      <c r="B27" s="2">
        <v>2.0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f t="shared" si="1"/>
        <v>2</v>
      </c>
      <c r="AD27" s="2"/>
      <c r="AE27" s="2"/>
      <c r="AF27" s="2"/>
      <c r="AG27" s="2"/>
      <c r="AH27" s="2"/>
      <c r="AI27" s="2"/>
      <c r="AJ27" s="2"/>
      <c r="AK27" s="2"/>
      <c r="AL27" s="2"/>
    </row>
    <row r="28" ht="12.0" customHeight="1">
      <c r="A28" s="1" t="s">
        <v>91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20.0</v>
      </c>
      <c r="O28" s="2"/>
      <c r="P28" s="2">
        <v>18.0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f t="shared" si="1"/>
        <v>38</v>
      </c>
      <c r="AD28" s="2"/>
      <c r="AE28" s="2"/>
      <c r="AF28" s="2"/>
      <c r="AG28" s="2"/>
      <c r="AH28" s="2"/>
      <c r="AI28" s="2"/>
      <c r="AJ28" s="2"/>
      <c r="AK28" s="2"/>
      <c r="AL28" s="2"/>
    </row>
    <row r="29" ht="12.0" customHeight="1">
      <c r="A29" s="2" t="s">
        <v>92</v>
      </c>
      <c r="B29" s="2"/>
      <c r="C29" s="2">
        <v>1.0</v>
      </c>
      <c r="D29" s="2">
        <v>1.0</v>
      </c>
      <c r="E29" s="2">
        <v>1.0</v>
      </c>
      <c r="F29" s="2">
        <v>2.0</v>
      </c>
      <c r="G29" s="2">
        <v>1.0</v>
      </c>
      <c r="H29" s="2"/>
      <c r="I29" s="2"/>
      <c r="J29" s="2">
        <v>2.0</v>
      </c>
      <c r="K29" s="2"/>
      <c r="L29" s="2">
        <v>1.0</v>
      </c>
      <c r="M29" s="2"/>
      <c r="N29" s="2"/>
      <c r="O29" s="2"/>
      <c r="P29" s="2"/>
      <c r="Q29" s="2"/>
      <c r="R29" s="2">
        <v>1.0</v>
      </c>
      <c r="S29" s="2">
        <v>1.0</v>
      </c>
      <c r="T29" s="2"/>
      <c r="U29" s="2"/>
      <c r="V29" s="2"/>
      <c r="W29" s="2"/>
      <c r="X29" s="2"/>
      <c r="Y29" s="2"/>
      <c r="Z29" s="2"/>
      <c r="AA29" s="2"/>
      <c r="AB29" s="2"/>
      <c r="AC29" s="2">
        <f t="shared" si="1"/>
        <v>11</v>
      </c>
      <c r="AD29" s="2"/>
      <c r="AE29" s="2"/>
      <c r="AF29" s="2"/>
      <c r="AG29" s="2"/>
      <c r="AH29" s="2"/>
      <c r="AI29" s="2"/>
      <c r="AJ29" s="2"/>
      <c r="AK29" s="2"/>
      <c r="AL29" s="2"/>
    </row>
    <row r="30" ht="12.0" customHeight="1">
      <c r="A30" s="1" t="s">
        <v>93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1.0</v>
      </c>
      <c r="O30" s="2">
        <v>2.0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f t="shared" si="1"/>
        <v>3</v>
      </c>
      <c r="AD30" s="2"/>
      <c r="AE30" s="2"/>
      <c r="AF30" s="2"/>
      <c r="AG30" s="2"/>
      <c r="AH30" s="2"/>
      <c r="AI30" s="2"/>
      <c r="AJ30" s="2"/>
      <c r="AK30" s="2"/>
      <c r="AL30" s="2"/>
    </row>
    <row r="31" ht="12.0" customHeight="1">
      <c r="A31" s="2" t="s">
        <v>95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1.0</v>
      </c>
      <c r="O31" s="2">
        <v>1.0</v>
      </c>
      <c r="P31" s="2">
        <v>1.0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f t="shared" si="1"/>
        <v>3</v>
      </c>
      <c r="AD31" s="2"/>
      <c r="AE31" s="2"/>
      <c r="AF31" s="2"/>
      <c r="AG31" s="2"/>
      <c r="AH31" s="2"/>
      <c r="AI31" s="2"/>
      <c r="AJ31" s="2"/>
      <c r="AK31" s="2"/>
      <c r="AL31" s="2"/>
    </row>
    <row r="32" ht="12.0" customHeight="1">
      <c r="A32" s="2" t="s">
        <v>96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1.0</v>
      </c>
      <c r="O32" s="2">
        <v>1.0</v>
      </c>
      <c r="P32" s="2"/>
      <c r="Q32" s="2"/>
      <c r="R32" s="2"/>
      <c r="S32" s="2"/>
      <c r="T32" s="2"/>
      <c r="U32" s="2">
        <v>22.0</v>
      </c>
      <c r="V32" s="2"/>
      <c r="W32" s="2"/>
      <c r="X32" s="2">
        <v>3.0</v>
      </c>
      <c r="Y32" s="2"/>
      <c r="Z32" s="2"/>
      <c r="AA32" s="2">
        <v>5.0</v>
      </c>
      <c r="AB32" s="2"/>
      <c r="AC32" s="2">
        <f t="shared" si="1"/>
        <v>32</v>
      </c>
      <c r="AD32" s="2"/>
      <c r="AE32" s="2"/>
      <c r="AF32" s="2"/>
      <c r="AG32" s="2"/>
      <c r="AH32" s="2"/>
      <c r="AI32" s="2"/>
      <c r="AJ32" s="2"/>
      <c r="AK32" s="2"/>
      <c r="AL32" s="2"/>
    </row>
    <row r="33" ht="12.0" customHeight="1">
      <c r="A33" s="2" t="s">
        <v>97</v>
      </c>
      <c r="B33" s="2"/>
      <c r="C33" s="2">
        <v>1.0</v>
      </c>
      <c r="D33" s="2">
        <v>1.0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1.0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f t="shared" si="1"/>
        <v>3</v>
      </c>
      <c r="AD33" s="2"/>
      <c r="AE33" s="2"/>
      <c r="AF33" s="2"/>
      <c r="AG33" s="2"/>
      <c r="AH33" s="2"/>
      <c r="AI33" s="2"/>
      <c r="AJ33" s="2"/>
      <c r="AK33" s="2"/>
      <c r="AL33" s="2"/>
    </row>
    <row r="34" ht="12.0" customHeight="1">
      <c r="A34" s="2" t="s">
        <v>98</v>
      </c>
      <c r="B34" s="2"/>
      <c r="C34" s="2"/>
      <c r="D34" s="2">
        <v>1.0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f t="shared" si="1"/>
        <v>1</v>
      </c>
      <c r="AD34" s="2"/>
      <c r="AE34" s="2"/>
      <c r="AF34" s="2"/>
      <c r="AG34" s="2"/>
      <c r="AH34" s="2"/>
      <c r="AI34" s="2"/>
      <c r="AJ34" s="2"/>
      <c r="AK34" s="2"/>
      <c r="AL34" s="2"/>
    </row>
    <row r="35" ht="12.0" customHeight="1">
      <c r="A35" s="2" t="s">
        <v>99</v>
      </c>
      <c r="B35" s="2"/>
      <c r="C35" s="2"/>
      <c r="D35" s="2">
        <v>1.0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f t="shared" si="1"/>
        <v>1</v>
      </c>
      <c r="AD35" s="2"/>
      <c r="AE35" s="2"/>
      <c r="AF35" s="2"/>
      <c r="AG35" s="2"/>
      <c r="AH35" s="2"/>
      <c r="AI35" s="2"/>
      <c r="AJ35" s="2"/>
      <c r="AK35" s="2"/>
      <c r="AL35" s="2"/>
    </row>
    <row r="36" ht="12.0" customHeight="1">
      <c r="A36" s="2" t="s">
        <v>100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1.0</v>
      </c>
      <c r="P36" s="1">
        <v>1.0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1.0</v>
      </c>
      <c r="AB36" s="2"/>
      <c r="AC36" s="2">
        <f t="shared" si="1"/>
        <v>3</v>
      </c>
      <c r="AD36" s="2"/>
      <c r="AE36" s="2"/>
      <c r="AF36" s="2"/>
      <c r="AG36" s="2"/>
      <c r="AH36" s="2"/>
      <c r="AI36" s="2"/>
      <c r="AJ36" s="2"/>
      <c r="AK36" s="2"/>
      <c r="AL36" s="2"/>
    </row>
    <row r="37" ht="12.0" customHeight="1">
      <c r="A37" s="2" t="s">
        <v>101</v>
      </c>
      <c r="B37" s="2"/>
      <c r="C37" s="2"/>
      <c r="D37" s="2"/>
      <c r="E37" s="1">
        <v>1.0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f t="shared" si="1"/>
        <v>1</v>
      </c>
      <c r="AD37" s="2"/>
      <c r="AE37" s="2"/>
      <c r="AF37" s="2"/>
      <c r="AG37" s="2"/>
      <c r="AH37" s="2"/>
      <c r="AI37" s="2"/>
      <c r="AJ37" s="2"/>
      <c r="AK37" s="2"/>
      <c r="AL37" s="2"/>
    </row>
    <row r="38" ht="12.0" customHeight="1">
      <c r="A38" s="2" t="s">
        <v>103</v>
      </c>
      <c r="B38" s="2"/>
      <c r="C38" s="2"/>
      <c r="D38" s="2"/>
      <c r="E38" s="2"/>
      <c r="F38" s="2"/>
      <c r="G38" s="2"/>
      <c r="H38" s="2"/>
      <c r="I38" s="2"/>
      <c r="J38" s="2">
        <v>1.0</v>
      </c>
      <c r="K38" s="2"/>
      <c r="L38" s="2"/>
      <c r="M38" s="2"/>
      <c r="N38" s="2"/>
      <c r="O38" s="2"/>
      <c r="P38" s="2"/>
      <c r="Q38" s="2"/>
      <c r="R38" s="2"/>
      <c r="S38" s="2">
        <v>3.0</v>
      </c>
      <c r="T38" s="2"/>
      <c r="U38" s="2"/>
      <c r="V38" s="2"/>
      <c r="W38" s="2"/>
      <c r="X38" s="2"/>
      <c r="Y38" s="2"/>
      <c r="Z38" s="2"/>
      <c r="AA38" s="2"/>
      <c r="AB38" s="2"/>
      <c r="AC38" s="2">
        <f t="shared" si="1"/>
        <v>4</v>
      </c>
      <c r="AD38" s="2"/>
      <c r="AE38" s="2"/>
      <c r="AF38" s="2"/>
      <c r="AG38" s="2"/>
      <c r="AH38" s="2"/>
      <c r="AI38" s="2"/>
      <c r="AJ38" s="2"/>
      <c r="AK38" s="2"/>
      <c r="AL38" s="2"/>
    </row>
    <row r="39" ht="12.0" customHeight="1">
      <c r="A39" s="2" t="s">
        <v>104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8.0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5.0</v>
      </c>
      <c r="AB39" s="2"/>
      <c r="AC39" s="2">
        <f t="shared" si="1"/>
        <v>13</v>
      </c>
      <c r="AD39" s="2"/>
      <c r="AE39" s="2"/>
      <c r="AF39" s="2"/>
      <c r="AG39" s="2"/>
      <c r="AH39" s="2"/>
      <c r="AI39" s="2"/>
      <c r="AJ39" s="2"/>
      <c r="AK39" s="2"/>
      <c r="AL39" s="2"/>
    </row>
    <row r="40" ht="12.0" customHeight="1">
      <c r="A40" s="2" t="s">
        <v>107</v>
      </c>
      <c r="B40" s="2"/>
      <c r="C40" s="2">
        <v>1.0</v>
      </c>
      <c r="D40" s="2">
        <v>1.0</v>
      </c>
      <c r="E40" s="2">
        <v>3.0</v>
      </c>
      <c r="F40" s="2">
        <v>1.0</v>
      </c>
      <c r="G40" s="2">
        <v>1.0</v>
      </c>
      <c r="H40" s="2"/>
      <c r="I40" s="2">
        <v>1.0</v>
      </c>
      <c r="J40" s="2">
        <v>5.0</v>
      </c>
      <c r="K40" s="2">
        <v>5.0</v>
      </c>
      <c r="L40" s="2">
        <v>20.0</v>
      </c>
      <c r="M40" s="2">
        <v>13.0</v>
      </c>
      <c r="N40" s="2">
        <v>15.0</v>
      </c>
      <c r="O40" s="2">
        <v>9.0</v>
      </c>
      <c r="P40" s="2">
        <v>25.0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f t="shared" si="1"/>
        <v>100</v>
      </c>
      <c r="AD40" s="2"/>
      <c r="AE40" s="2"/>
      <c r="AF40" s="2"/>
      <c r="AG40" s="2"/>
      <c r="AH40" s="2"/>
      <c r="AI40" s="2"/>
      <c r="AJ40" s="2"/>
      <c r="AK40" s="2"/>
      <c r="AL40" s="2"/>
    </row>
    <row r="41" ht="12.0" customHeight="1">
      <c r="A41" s="2" t="s">
        <v>108</v>
      </c>
      <c r="B41" s="2">
        <v>1.0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f t="shared" si="1"/>
        <v>1</v>
      </c>
      <c r="AD41" s="2"/>
      <c r="AE41" s="2"/>
      <c r="AF41" s="2"/>
      <c r="AG41" s="2"/>
      <c r="AH41" s="2"/>
      <c r="AI41" s="2"/>
      <c r="AJ41" s="2"/>
      <c r="AK41" s="2"/>
      <c r="AL41" s="2"/>
    </row>
    <row r="42" ht="12.0" customHeight="1">
      <c r="A42" s="2" t="s">
        <v>110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f t="shared" si="1"/>
        <v>0</v>
      </c>
      <c r="AD42" s="2"/>
      <c r="AE42" s="2"/>
      <c r="AF42" s="2"/>
      <c r="AG42" s="2"/>
      <c r="AH42" s="2"/>
      <c r="AI42" s="2"/>
      <c r="AJ42" s="2"/>
      <c r="AK42" s="2"/>
      <c r="AL42" s="2"/>
    </row>
    <row r="43" ht="12.0" customHeight="1">
      <c r="A43" s="1" t="s">
        <v>116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1.0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f t="shared" si="1"/>
        <v>1</v>
      </c>
      <c r="AD43" s="2"/>
      <c r="AE43" s="2"/>
      <c r="AF43" s="2"/>
      <c r="AG43" s="2"/>
      <c r="AH43" s="2"/>
      <c r="AI43" s="2"/>
      <c r="AJ43" s="2"/>
      <c r="AK43" s="2"/>
      <c r="AL43" s="2"/>
    </row>
    <row r="44" ht="12.0" customHeight="1">
      <c r="A44" s="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1.0</v>
      </c>
      <c r="V44" s="2"/>
      <c r="W44" s="2"/>
      <c r="X44" s="2"/>
      <c r="Y44" s="2"/>
      <c r="Z44" s="2"/>
      <c r="AA44" s="2"/>
      <c r="AB44" s="2"/>
      <c r="AC44" s="2">
        <f t="shared" si="1"/>
        <v>1</v>
      </c>
      <c r="AD44" s="2"/>
      <c r="AE44" s="2"/>
      <c r="AF44" s="2"/>
      <c r="AG44" s="2"/>
      <c r="AH44" s="2"/>
      <c r="AI44" s="2"/>
      <c r="AJ44" s="2"/>
      <c r="AK44" s="2"/>
      <c r="AL44" s="2"/>
    </row>
    <row r="45" ht="12.0" customHeight="1">
      <c r="A45" s="2" t="s">
        <v>118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f t="shared" si="1"/>
        <v>0</v>
      </c>
      <c r="AD45" s="2"/>
      <c r="AE45" s="2"/>
      <c r="AF45" s="2"/>
      <c r="AG45" s="2"/>
      <c r="AH45" s="2"/>
      <c r="AI45" s="2"/>
      <c r="AJ45" s="2"/>
      <c r="AK45" s="2"/>
      <c r="AL45" s="2"/>
    </row>
    <row r="46" ht="12.0" customHeight="1">
      <c r="A46" s="4" t="s">
        <v>119</v>
      </c>
      <c r="B46" s="4">
        <v>10.0</v>
      </c>
      <c r="C46" s="4">
        <v>40.0</v>
      </c>
      <c r="D46" s="4">
        <v>30.0</v>
      </c>
      <c r="E46" s="4">
        <v>200.0</v>
      </c>
      <c r="F46" s="4">
        <v>20.0</v>
      </c>
      <c r="G46" s="4">
        <v>50.0</v>
      </c>
      <c r="H46" s="4">
        <v>30.0</v>
      </c>
      <c r="I46" s="4">
        <v>10.0</v>
      </c>
      <c r="J46" s="4">
        <v>29.0</v>
      </c>
      <c r="K46" s="4"/>
      <c r="L46" s="4"/>
      <c r="M46" s="4"/>
      <c r="N46" s="4"/>
      <c r="O46" s="4"/>
      <c r="P46" s="4"/>
      <c r="Q46" s="4"/>
      <c r="R46" s="4">
        <v>700.0</v>
      </c>
      <c r="S46" s="4">
        <v>200.0</v>
      </c>
      <c r="T46" s="4"/>
      <c r="U46" s="2"/>
      <c r="V46" s="4"/>
      <c r="W46" s="4"/>
      <c r="X46" s="2"/>
      <c r="Y46" s="4"/>
      <c r="Z46" s="4"/>
      <c r="AA46" s="2"/>
      <c r="AB46" s="4"/>
      <c r="AC46" s="2">
        <f t="shared" si="1"/>
        <v>1319</v>
      </c>
      <c r="AD46" s="4"/>
      <c r="AE46" s="4"/>
      <c r="AF46" s="4"/>
      <c r="AG46" s="4"/>
      <c r="AH46" s="4"/>
      <c r="AI46" s="4"/>
      <c r="AJ46" s="4"/>
      <c r="AK46" s="4"/>
      <c r="AL46" s="4"/>
    </row>
    <row r="47" ht="12.0" customHeight="1">
      <c r="A47" s="2" t="s">
        <v>120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f t="shared" si="1"/>
        <v>0</v>
      </c>
      <c r="AD47" s="2"/>
      <c r="AE47" s="2"/>
      <c r="AF47" s="2"/>
      <c r="AG47" s="2"/>
      <c r="AH47" s="2"/>
      <c r="AI47" s="2"/>
      <c r="AJ47" s="2"/>
      <c r="AK47" s="2"/>
      <c r="AL47" s="2"/>
    </row>
    <row r="48" ht="12.0" customHeight="1">
      <c r="A48" s="2" t="s">
        <v>121</v>
      </c>
      <c r="B48" s="2"/>
      <c r="C48" s="2"/>
      <c r="D48" s="2"/>
      <c r="E48" s="2"/>
      <c r="F48" s="2"/>
      <c r="G48" s="2"/>
      <c r="H48" s="2">
        <v>1.0</v>
      </c>
      <c r="I48" s="2"/>
      <c r="J48" s="2"/>
      <c r="K48" s="2"/>
      <c r="L48" s="2"/>
      <c r="M48" s="2"/>
      <c r="N48" s="2"/>
      <c r="O48" s="2">
        <v>1.0</v>
      </c>
      <c r="P48" s="2">
        <v>1.0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f t="shared" si="1"/>
        <v>3</v>
      </c>
      <c r="AD48" s="2"/>
      <c r="AE48" s="2"/>
      <c r="AF48" s="2"/>
      <c r="AG48" s="2"/>
      <c r="AH48" s="2"/>
      <c r="AI48" s="2"/>
      <c r="AJ48" s="2"/>
      <c r="AK48" s="2"/>
      <c r="AL48" s="2"/>
    </row>
    <row r="49" ht="12.0" customHeight="1">
      <c r="A49" s="2" t="s">
        <v>122</v>
      </c>
      <c r="B49" s="2">
        <v>70.0</v>
      </c>
      <c r="C49" s="2">
        <v>3.0</v>
      </c>
      <c r="D49" s="2">
        <v>5.0</v>
      </c>
      <c r="E49" s="2"/>
      <c r="F49" s="2"/>
      <c r="G49" s="2"/>
      <c r="H49" s="2"/>
      <c r="I49" s="2">
        <v>20.0</v>
      </c>
      <c r="J49" s="2">
        <v>8.0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f t="shared" si="1"/>
        <v>106</v>
      </c>
      <c r="AD49" s="2"/>
      <c r="AE49" s="2"/>
      <c r="AF49" s="2"/>
      <c r="AG49" s="2"/>
      <c r="AH49" s="2"/>
      <c r="AI49" s="2"/>
      <c r="AJ49" s="2"/>
      <c r="AK49" s="2"/>
      <c r="AL49" s="2"/>
    </row>
    <row r="50" ht="12.0" customHeight="1">
      <c r="A50" s="2" t="s">
        <v>123</v>
      </c>
      <c r="B50" s="2"/>
      <c r="C50" s="2"/>
      <c r="D50" s="2"/>
      <c r="E50" s="2">
        <v>1.0</v>
      </c>
      <c r="F50" s="2"/>
      <c r="G50" s="2"/>
      <c r="H50" s="2"/>
      <c r="I50" s="2"/>
      <c r="J50" s="2"/>
      <c r="K50" s="2"/>
      <c r="L50" s="2"/>
      <c r="M50" s="2"/>
      <c r="N50" s="2"/>
      <c r="O50" s="2">
        <v>1.0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f t="shared" si="1"/>
        <v>2</v>
      </c>
      <c r="AD50" s="2"/>
      <c r="AE50" s="2"/>
      <c r="AF50" s="2"/>
      <c r="AG50" s="2"/>
      <c r="AH50" s="2"/>
      <c r="AI50" s="2"/>
      <c r="AJ50" s="2"/>
      <c r="AK50" s="2"/>
      <c r="AL50" s="2"/>
    </row>
    <row r="51" ht="12.0" customHeight="1">
      <c r="A51" s="2" t="s">
        <v>124</v>
      </c>
      <c r="B51" s="2"/>
      <c r="C51" s="2">
        <v>1.0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>
        <f t="shared" si="1"/>
        <v>1</v>
      </c>
      <c r="AD51" s="2"/>
      <c r="AE51" s="2"/>
      <c r="AF51" s="2"/>
      <c r="AG51" s="2"/>
      <c r="AH51" s="2"/>
      <c r="AI51" s="2"/>
      <c r="AJ51" s="2"/>
      <c r="AK51" s="2"/>
      <c r="AL51" s="2"/>
    </row>
    <row r="52" ht="12.0" customHeight="1">
      <c r="A52" s="2" t="s">
        <v>125</v>
      </c>
      <c r="B52" s="2">
        <v>3.0</v>
      </c>
      <c r="C52" s="2">
        <v>3.0</v>
      </c>
      <c r="D52" s="2"/>
      <c r="E52" s="2"/>
      <c r="F52" s="2"/>
      <c r="G52" s="2"/>
      <c r="H52" s="2"/>
      <c r="I52" s="2"/>
      <c r="J52" s="2"/>
      <c r="K52" s="2"/>
      <c r="L52" s="2"/>
      <c r="M52" s="2">
        <v>3.0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>
        <f t="shared" si="1"/>
        <v>9</v>
      </c>
      <c r="AD52" s="2"/>
      <c r="AE52" s="2"/>
      <c r="AF52" s="2"/>
      <c r="AG52" s="2"/>
      <c r="AH52" s="2"/>
      <c r="AI52" s="2"/>
      <c r="AJ52" s="2"/>
      <c r="AK52" s="2"/>
      <c r="AL52" s="2"/>
    </row>
    <row r="53" ht="12.0" customHeight="1">
      <c r="A53" s="2" t="s">
        <v>126</v>
      </c>
      <c r="B53" s="2"/>
      <c r="C53" s="2"/>
      <c r="D53" s="2"/>
      <c r="E53" s="2"/>
      <c r="F53" s="2"/>
      <c r="G53" s="2"/>
      <c r="H53" s="2"/>
      <c r="I53" s="2"/>
      <c r="J53" s="2">
        <v>1.0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>
        <f t="shared" si="1"/>
        <v>1</v>
      </c>
      <c r="AD53" s="2"/>
      <c r="AE53" s="2"/>
      <c r="AF53" s="2"/>
      <c r="AG53" s="2"/>
      <c r="AH53" s="2"/>
      <c r="AI53" s="2"/>
      <c r="AJ53" s="2"/>
      <c r="AK53" s="2"/>
      <c r="AL53" s="2"/>
    </row>
    <row r="54" ht="12.0" customHeight="1">
      <c r="A54" s="2" t="s">
        <v>127</v>
      </c>
      <c r="B54" s="2"/>
      <c r="C54" s="2"/>
      <c r="D54" s="2"/>
      <c r="E54" s="2">
        <v>1.0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>
        <f t="shared" si="1"/>
        <v>1</v>
      </c>
      <c r="AD54" s="2"/>
      <c r="AE54" s="2"/>
      <c r="AF54" s="2"/>
      <c r="AG54" s="2"/>
      <c r="AH54" s="2"/>
      <c r="AI54" s="2"/>
      <c r="AJ54" s="2"/>
      <c r="AK54" s="2"/>
      <c r="AL54" s="2"/>
    </row>
    <row r="55" ht="12.0" customHeight="1">
      <c r="A55" s="2" t="s">
        <v>128</v>
      </c>
      <c r="B55" s="2"/>
      <c r="C55" s="2"/>
      <c r="D55" s="2"/>
      <c r="E55" s="2"/>
      <c r="F55" s="2"/>
      <c r="G55" s="2"/>
      <c r="H55" s="2"/>
      <c r="I55" s="2"/>
      <c r="J55" s="2">
        <v>1.0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>
        <f t="shared" si="1"/>
        <v>1</v>
      </c>
      <c r="AD55" s="2"/>
      <c r="AE55" s="2"/>
      <c r="AF55" s="2"/>
      <c r="AG55" s="2"/>
      <c r="AH55" s="2"/>
      <c r="AI55" s="2"/>
      <c r="AJ55" s="2"/>
      <c r="AK55" s="2"/>
      <c r="AL55" s="2"/>
    </row>
    <row r="56" ht="12.0" customHeight="1">
      <c r="A56" s="2" t="s">
        <v>129</v>
      </c>
      <c r="B56" s="2">
        <v>1.0</v>
      </c>
      <c r="C56" s="2">
        <v>1.0</v>
      </c>
      <c r="D56" s="2">
        <v>1.0</v>
      </c>
      <c r="E56" s="2"/>
      <c r="F56" s="2"/>
      <c r="G56" s="2">
        <v>1.0</v>
      </c>
      <c r="H56" s="2"/>
      <c r="I56" s="2">
        <v>1.0</v>
      </c>
      <c r="J56" s="2"/>
      <c r="K56" s="2"/>
      <c r="L56" s="2"/>
      <c r="M56" s="2"/>
      <c r="N56" s="2"/>
      <c r="O56" s="2"/>
      <c r="P56" s="2"/>
      <c r="Q56" s="2"/>
      <c r="R56" s="2">
        <v>1.0</v>
      </c>
      <c r="S56" s="2">
        <v>1.0</v>
      </c>
      <c r="T56" s="2"/>
      <c r="U56" s="2"/>
      <c r="V56" s="2"/>
      <c r="W56" s="2"/>
      <c r="X56" s="2"/>
      <c r="Y56" s="2"/>
      <c r="Z56" s="2"/>
      <c r="AA56" s="2"/>
      <c r="AB56" s="2"/>
      <c r="AC56" s="2">
        <f t="shared" si="1"/>
        <v>7</v>
      </c>
      <c r="AD56" s="2"/>
      <c r="AE56" s="2"/>
      <c r="AF56" s="2"/>
      <c r="AG56" s="2"/>
      <c r="AH56" s="2"/>
      <c r="AI56" s="2"/>
      <c r="AJ56" s="2"/>
      <c r="AK56" s="2"/>
      <c r="AL56" s="2"/>
    </row>
    <row r="57" ht="12.0" customHeight="1">
      <c r="A57" s="2" t="s">
        <v>109</v>
      </c>
      <c r="B57" s="2"/>
      <c r="C57" s="2"/>
      <c r="D57" s="2"/>
      <c r="E57" s="2"/>
      <c r="F57" s="2"/>
      <c r="G57" s="2"/>
      <c r="H57" s="2"/>
      <c r="I57" s="2"/>
      <c r="J57" s="2">
        <v>1.0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>
        <f t="shared" si="1"/>
        <v>1</v>
      </c>
      <c r="AD57" s="2"/>
      <c r="AE57" s="2"/>
      <c r="AF57" s="2"/>
      <c r="AG57" s="2"/>
      <c r="AH57" s="2"/>
      <c r="AI57" s="2"/>
      <c r="AJ57" s="2"/>
      <c r="AK57" s="2"/>
      <c r="AL57" s="2"/>
    </row>
    <row r="58" ht="12.0" customHeight="1">
      <c r="A58" s="2" t="s">
        <v>130</v>
      </c>
      <c r="B58" s="2"/>
      <c r="C58" s="2"/>
      <c r="D58" s="2"/>
      <c r="E58" s="2"/>
      <c r="F58" s="2"/>
      <c r="G58" s="2"/>
      <c r="H58" s="2"/>
      <c r="I58" s="2"/>
      <c r="J58" s="2">
        <v>1.0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f t="shared" si="1"/>
        <v>1</v>
      </c>
      <c r="AD58" s="2"/>
      <c r="AE58" s="2"/>
      <c r="AF58" s="2"/>
      <c r="AG58" s="2"/>
      <c r="AH58" s="2"/>
      <c r="AI58" s="2"/>
      <c r="AJ58" s="2"/>
      <c r="AK58" s="2"/>
      <c r="AL58" s="2"/>
    </row>
    <row r="59" ht="12.0" customHeight="1">
      <c r="A59" s="2" t="s">
        <v>131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v>1.0</v>
      </c>
      <c r="AB59" s="2"/>
      <c r="AC59" s="2">
        <f t="shared" si="1"/>
        <v>1</v>
      </c>
      <c r="AD59" s="2"/>
      <c r="AE59" s="2"/>
      <c r="AF59" s="2"/>
      <c r="AG59" s="2"/>
      <c r="AH59" s="2"/>
      <c r="AI59" s="2"/>
      <c r="AJ59" s="2"/>
      <c r="AK59" s="2"/>
      <c r="AL59" s="2"/>
    </row>
    <row r="60" ht="12.0" customHeight="1">
      <c r="A60" s="2" t="s">
        <v>132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v>4.0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f t="shared" si="1"/>
        <v>4</v>
      </c>
      <c r="AD60" s="2"/>
      <c r="AE60" s="2"/>
      <c r="AF60" s="2"/>
      <c r="AG60" s="2"/>
      <c r="AH60" s="2"/>
      <c r="AI60" s="2"/>
      <c r="AJ60" s="2"/>
      <c r="AK60" s="2"/>
      <c r="AL60" s="2"/>
    </row>
    <row r="61" ht="12.0" customHeight="1">
      <c r="A61" s="2" t="s">
        <v>133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>
        <v>1.0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f t="shared" si="1"/>
        <v>1</v>
      </c>
      <c r="AD61" s="2"/>
      <c r="AE61" s="2"/>
      <c r="AF61" s="2"/>
      <c r="AG61" s="2"/>
      <c r="AH61" s="2"/>
      <c r="AI61" s="2"/>
      <c r="AJ61" s="2"/>
      <c r="AK61" s="2"/>
      <c r="AL61" s="2"/>
    </row>
    <row r="62" ht="12.0" customHeight="1">
      <c r="A62" s="2" t="s">
        <v>134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1.0</v>
      </c>
      <c r="S62" s="2"/>
      <c r="T62" s="2"/>
      <c r="U62" s="2">
        <v>1.0</v>
      </c>
      <c r="V62" s="2"/>
      <c r="W62" s="2"/>
      <c r="X62" s="2"/>
      <c r="Y62" s="2"/>
      <c r="Z62" s="2"/>
      <c r="AA62" s="2"/>
      <c r="AB62" s="2"/>
      <c r="AC62" s="2">
        <f t="shared" si="1"/>
        <v>2</v>
      </c>
      <c r="AD62" s="2"/>
      <c r="AE62" s="2"/>
      <c r="AF62" s="2"/>
      <c r="AG62" s="2"/>
      <c r="AH62" s="2"/>
      <c r="AI62" s="2"/>
      <c r="AJ62" s="2"/>
      <c r="AK62" s="2"/>
      <c r="AL62" s="2"/>
    </row>
    <row r="63" ht="12.0" customHeight="1">
      <c r="A63" s="2" t="s">
        <v>135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>
        <v>2.0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>
        <f t="shared" si="1"/>
        <v>2</v>
      </c>
      <c r="AD63" s="2"/>
      <c r="AE63" s="2"/>
      <c r="AF63" s="2"/>
      <c r="AG63" s="2"/>
      <c r="AH63" s="2"/>
      <c r="AI63" s="2"/>
      <c r="AJ63" s="2"/>
      <c r="AK63" s="2"/>
      <c r="AL63" s="2"/>
    </row>
    <row r="64" ht="12.0" customHeight="1">
      <c r="A64" s="1" t="s">
        <v>136</v>
      </c>
      <c r="B64" s="2"/>
      <c r="C64" s="2"/>
      <c r="D64" s="2"/>
      <c r="E64" s="2">
        <v>1.0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>
        <f t="shared" si="1"/>
        <v>1</v>
      </c>
      <c r="AD64" s="2"/>
      <c r="AE64" s="2"/>
      <c r="AF64" s="2"/>
      <c r="AG64" s="2"/>
      <c r="AH64" s="2"/>
      <c r="AI64" s="2"/>
      <c r="AJ64" s="2"/>
      <c r="AK64" s="2"/>
      <c r="AL64" s="2"/>
    </row>
    <row r="65" ht="12.0" customHeight="1">
      <c r="A65" s="1" t="s">
        <v>137</v>
      </c>
      <c r="B65" s="2"/>
      <c r="C65" s="2"/>
      <c r="D65" s="2"/>
      <c r="E65" s="2">
        <v>2.0</v>
      </c>
      <c r="F65" s="2"/>
      <c r="G65" s="2">
        <v>18.0</v>
      </c>
      <c r="H65" s="2">
        <v>10.0</v>
      </c>
      <c r="I65" s="2"/>
      <c r="J65" s="2">
        <v>16.0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>
        <f t="shared" si="1"/>
        <v>46</v>
      </c>
      <c r="AD65" s="2"/>
      <c r="AE65" s="2"/>
      <c r="AF65" s="2"/>
      <c r="AG65" s="2"/>
      <c r="AH65" s="2"/>
      <c r="AI65" s="2"/>
      <c r="AJ65" s="2"/>
      <c r="AK65" s="2"/>
      <c r="AL65" s="2"/>
    </row>
    <row r="66" ht="12.0" customHeight="1">
      <c r="A66" s="11" t="s">
        <v>138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1.0</v>
      </c>
      <c r="O66" s="2">
        <v>1.0</v>
      </c>
      <c r="P66" s="2">
        <v>1.0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>
        <f t="shared" si="1"/>
        <v>3</v>
      </c>
      <c r="AD66" s="2"/>
      <c r="AE66" s="2"/>
      <c r="AF66" s="2"/>
      <c r="AG66" s="2"/>
      <c r="AH66" s="2"/>
      <c r="AI66" s="2"/>
      <c r="AJ66" s="2"/>
      <c r="AK66" s="2"/>
      <c r="AL66" s="2"/>
    </row>
    <row r="67" ht="12.0" customHeight="1">
      <c r="A67" s="2" t="s">
        <v>139</v>
      </c>
      <c r="B67" s="2">
        <v>1.0</v>
      </c>
      <c r="C67" s="2">
        <v>3.0</v>
      </c>
      <c r="D67" s="2">
        <v>1.0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>
        <f t="shared" si="1"/>
        <v>5</v>
      </c>
      <c r="AD67" s="2"/>
      <c r="AE67" s="2"/>
      <c r="AF67" s="2"/>
      <c r="AG67" s="2"/>
      <c r="AH67" s="2"/>
      <c r="AI67" s="2"/>
      <c r="AJ67" s="2"/>
      <c r="AK67" s="2"/>
      <c r="AL67" s="2"/>
    </row>
    <row r="68" ht="12.0" customHeight="1">
      <c r="A68" s="2" t="s">
        <v>140</v>
      </c>
      <c r="B68" s="2"/>
      <c r="C68" s="2">
        <v>1.0</v>
      </c>
      <c r="D68" s="2">
        <v>1.0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>
        <f t="shared" si="1"/>
        <v>2</v>
      </c>
      <c r="AD68" s="2"/>
      <c r="AE68" s="2"/>
      <c r="AF68" s="2"/>
      <c r="AG68" s="2"/>
      <c r="AH68" s="2"/>
      <c r="AI68" s="2"/>
      <c r="AJ68" s="2"/>
      <c r="AK68" s="2"/>
      <c r="AL68" s="2"/>
    </row>
    <row r="69" ht="12.0" customHeight="1">
      <c r="A69" s="2" t="s">
        <v>142</v>
      </c>
      <c r="B69" s="2"/>
      <c r="C69" s="2"/>
      <c r="D69" s="2">
        <v>2.0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f t="shared" si="1"/>
        <v>2</v>
      </c>
      <c r="AD69" s="2"/>
      <c r="AE69" s="2"/>
      <c r="AF69" s="2"/>
      <c r="AG69" s="2"/>
      <c r="AH69" s="2"/>
      <c r="AI69" s="2"/>
      <c r="AJ69" s="2"/>
      <c r="AK69" s="2"/>
      <c r="AL69" s="2"/>
    </row>
    <row r="70" ht="12.0" customHeight="1">
      <c r="A70" s="2" t="s">
        <v>143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>
        <v>1.0</v>
      </c>
      <c r="M70" s="2"/>
      <c r="N70" s="2"/>
      <c r="O70" s="2"/>
      <c r="P70" s="2">
        <v>1.0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>
        <f t="shared" si="1"/>
        <v>2</v>
      </c>
      <c r="AD70" s="2"/>
      <c r="AE70" s="2"/>
      <c r="AF70" s="2"/>
      <c r="AG70" s="2"/>
      <c r="AH70" s="2"/>
      <c r="AI70" s="2"/>
      <c r="AJ70" s="2"/>
      <c r="AK70" s="2"/>
      <c r="AL70" s="2"/>
    </row>
    <row r="71" ht="12.0" customHeight="1">
      <c r="A71" s="2" t="s">
        <v>144</v>
      </c>
      <c r="B71" s="2"/>
      <c r="C71" s="2">
        <v>1.0</v>
      </c>
      <c r="D71" s="2"/>
      <c r="E71" s="2">
        <v>1.0</v>
      </c>
      <c r="F71" s="2"/>
      <c r="G71" s="2"/>
      <c r="H71" s="2">
        <v>3.0</v>
      </c>
      <c r="I71" s="2"/>
      <c r="J71" s="2">
        <v>2.0</v>
      </c>
      <c r="K71" s="2"/>
      <c r="L71" s="2">
        <v>1.0</v>
      </c>
      <c r="M71" s="2"/>
      <c r="N71" s="2">
        <v>2.0</v>
      </c>
      <c r="O71" s="2">
        <v>3.0</v>
      </c>
      <c r="P71" s="2">
        <v>3.0</v>
      </c>
      <c r="Q71" s="2"/>
      <c r="R71" s="2"/>
      <c r="S71" s="2"/>
      <c r="T71" s="2"/>
      <c r="U71" s="2">
        <v>2.0</v>
      </c>
      <c r="V71" s="2"/>
      <c r="W71" s="2"/>
      <c r="X71" s="2"/>
      <c r="Y71" s="2"/>
      <c r="Z71" s="2"/>
      <c r="AA71" s="2"/>
      <c r="AB71" s="2"/>
      <c r="AC71" s="2">
        <f t="shared" si="1"/>
        <v>18</v>
      </c>
      <c r="AD71" s="2"/>
      <c r="AE71" s="2"/>
      <c r="AF71" s="2"/>
      <c r="AG71" s="2"/>
      <c r="AH71" s="2"/>
      <c r="AI71" s="2"/>
      <c r="AJ71" s="2"/>
      <c r="AK71" s="2"/>
      <c r="AL71" s="2"/>
    </row>
    <row r="72" ht="12.0" customHeight="1">
      <c r="A72" s="1" t="s">
        <v>145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>
        <v>1.0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>
        <f t="shared" si="1"/>
        <v>1</v>
      </c>
      <c r="AD72" s="2"/>
      <c r="AE72" s="2"/>
      <c r="AF72" s="2"/>
      <c r="AG72" s="2"/>
      <c r="AH72" s="2"/>
      <c r="AI72" s="2"/>
      <c r="AJ72" s="2"/>
      <c r="AK72" s="2"/>
      <c r="AL72" s="2"/>
    </row>
    <row r="73" ht="12.0" customHeight="1">
      <c r="A73" s="1" t="s">
        <v>146</v>
      </c>
      <c r="B73" s="2">
        <v>4.0</v>
      </c>
      <c r="C73" s="2"/>
      <c r="D73" s="2"/>
      <c r="E73" s="2"/>
      <c r="F73" s="2"/>
      <c r="G73" s="2">
        <v>55.0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>
        <v>18.0</v>
      </c>
      <c r="V73" s="2"/>
      <c r="W73" s="2"/>
      <c r="X73" s="2"/>
      <c r="Y73" s="2"/>
      <c r="Z73" s="2"/>
      <c r="AA73" s="2"/>
      <c r="AB73" s="2"/>
      <c r="AC73" s="2">
        <f t="shared" si="1"/>
        <v>77</v>
      </c>
      <c r="AD73" s="2"/>
      <c r="AE73" s="2"/>
      <c r="AF73" s="2"/>
      <c r="AG73" s="2"/>
      <c r="AH73" s="2"/>
      <c r="AI73" s="2"/>
      <c r="AJ73" s="2"/>
      <c r="AK73" s="2"/>
      <c r="AL73" s="2"/>
    </row>
    <row r="74" ht="12.0" customHeight="1">
      <c r="A74" s="2" t="s">
        <v>147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f t="shared" si="1"/>
        <v>0</v>
      </c>
      <c r="AD74" s="2"/>
      <c r="AE74" s="2"/>
      <c r="AF74" s="2"/>
      <c r="AG74" s="2"/>
      <c r="AH74" s="2"/>
      <c r="AI74" s="2"/>
      <c r="AJ74" s="2"/>
      <c r="AK74" s="2"/>
      <c r="AL74" s="2"/>
    </row>
    <row r="75" ht="12.0" customHeight="1">
      <c r="A75" s="2" t="s">
        <v>148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>
        <f t="shared" si="1"/>
        <v>0</v>
      </c>
      <c r="AD75" s="2"/>
      <c r="AE75" s="2"/>
      <c r="AF75" s="2"/>
      <c r="AG75" s="2"/>
      <c r="AH75" s="2"/>
      <c r="AI75" s="2"/>
      <c r="AJ75" s="2"/>
      <c r="AK75" s="2"/>
      <c r="AL75" s="2"/>
    </row>
    <row r="76" ht="12.0" customHeight="1">
      <c r="A76" s="2" t="s">
        <v>150</v>
      </c>
      <c r="B76" s="2">
        <v>2.0</v>
      </c>
      <c r="C76" s="2">
        <v>1.0</v>
      </c>
      <c r="D76" s="2"/>
      <c r="E76" s="2"/>
      <c r="F76" s="2">
        <v>2.0</v>
      </c>
      <c r="G76" s="2"/>
      <c r="H76" s="2"/>
      <c r="I76" s="2">
        <v>4.0</v>
      </c>
      <c r="J76" s="2">
        <v>4.0</v>
      </c>
      <c r="K76" s="2"/>
      <c r="L76" s="2"/>
      <c r="M76" s="2"/>
      <c r="N76" s="2"/>
      <c r="O76" s="2"/>
      <c r="P76" s="2"/>
      <c r="Q76" s="2"/>
      <c r="R76" s="2">
        <v>1.0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>
        <f t="shared" si="1"/>
        <v>14</v>
      </c>
      <c r="AD76" s="2"/>
      <c r="AE76" s="2"/>
      <c r="AF76" s="2"/>
      <c r="AG76" s="2"/>
      <c r="AH76" s="2"/>
      <c r="AI76" s="2"/>
      <c r="AJ76" s="2"/>
      <c r="AK76" s="2"/>
      <c r="AL76" s="2"/>
    </row>
    <row r="77" ht="12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 t="s">
        <v>151</v>
      </c>
      <c r="AC77" s="2">
        <f>SUM(B3:AB77)</f>
        <v>2731</v>
      </c>
      <c r="AD77" s="2"/>
      <c r="AE77" s="2"/>
      <c r="AF77" s="2"/>
      <c r="AG77" s="2"/>
      <c r="AH77" s="2"/>
      <c r="AI77" s="2"/>
      <c r="AJ77" s="2"/>
      <c r="AK77" s="2"/>
      <c r="AL77" s="2"/>
    </row>
    <row r="78" ht="12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f>SUM(U4:U76)</f>
        <v>45</v>
      </c>
      <c r="V78" s="2"/>
      <c r="W78" s="2"/>
      <c r="X78" s="2"/>
      <c r="Y78" s="2"/>
      <c r="Z78" s="2"/>
      <c r="AA78" s="2">
        <f>SUM(AA4:AA76)</f>
        <v>15</v>
      </c>
      <c r="AB78" s="1" t="s">
        <v>152</v>
      </c>
      <c r="AC78" s="2">
        <f>SUM(B3:J77)+SUM(Q3:S77)</f>
        <v>2479</v>
      </c>
      <c r="AD78" s="1">
        <v>0.853</v>
      </c>
      <c r="AE78" s="2"/>
      <c r="AF78" s="2"/>
      <c r="AG78" s="2"/>
      <c r="AH78" s="2"/>
      <c r="AI78" s="2"/>
      <c r="AJ78" s="2"/>
      <c r="AK78" s="2"/>
      <c r="AL78" s="2"/>
    </row>
    <row r="79" ht="12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f>COUNT(U4:U76)</f>
        <v>6</v>
      </c>
      <c r="V79" s="2"/>
      <c r="W79" s="2"/>
      <c r="X79" s="2"/>
      <c r="Y79" s="2"/>
      <c r="Z79" s="2"/>
      <c r="AA79" s="2">
        <f>COUNT(AA4:AA76)</f>
        <v>5</v>
      </c>
      <c r="AB79" s="1" t="s">
        <v>154</v>
      </c>
      <c r="AC79" s="2">
        <f>SUM(K3:P77)</f>
        <v>189</v>
      </c>
      <c r="AD79" s="1">
        <v>0.46</v>
      </c>
      <c r="AE79" s="2"/>
      <c r="AF79" s="2"/>
      <c r="AG79" s="2"/>
      <c r="AH79" s="2"/>
      <c r="AI79" s="2"/>
      <c r="AJ79" s="2"/>
      <c r="AK79" s="2"/>
      <c r="AL79" s="2"/>
    </row>
    <row r="80" ht="12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 t="s">
        <v>155</v>
      </c>
      <c r="AC80" s="1">
        <v>89.7</v>
      </c>
      <c r="AD80" s="2"/>
      <c r="AE80" s="2"/>
      <c r="AF80" s="2"/>
      <c r="AG80" s="2"/>
      <c r="AH80" s="2"/>
      <c r="AI80" s="2"/>
      <c r="AJ80" s="2"/>
      <c r="AK80" s="2"/>
      <c r="AL80" s="2"/>
    </row>
    <row r="81" ht="12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ht="12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ht="12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ht="12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ht="12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ht="12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ht="12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ht="12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ht="12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ht="12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ht="12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ht="12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ht="12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ht="12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ht="12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ht="12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ht="12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ht="12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ht="12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ht="12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ht="12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ht="12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ht="12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ht="12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ht="12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ht="12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ht="12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ht="12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ht="12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ht="12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ht="12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ht="12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ht="12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ht="12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ht="12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ht="12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ht="12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ht="12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ht="12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ht="12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ht="12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ht="12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ht="12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ht="12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ht="12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ht="12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ht="12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ht="12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ht="12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ht="12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ht="12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ht="12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ht="12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ht="12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ht="12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ht="12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ht="12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ht="12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ht="12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ht="12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ht="12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ht="12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ht="12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ht="12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ht="12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ht="12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ht="12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ht="12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ht="12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ht="12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ht="12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ht="12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ht="12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ht="12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ht="12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ht="12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ht="12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ht="12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ht="12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ht="12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ht="12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ht="12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ht="12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ht="12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ht="12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ht="12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ht="12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ht="12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ht="12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ht="12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ht="12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ht="12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ht="12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ht="12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ht="12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ht="12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ht="12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ht="12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ht="12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ht="12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ht="12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ht="12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ht="12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ht="12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ht="12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ht="12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ht="12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ht="12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ht="12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ht="12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ht="12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ht="12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ht="12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ht="12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ht="12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ht="12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ht="12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ht="12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ht="12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ht="12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ht="12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ht="12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ht="12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ht="12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ht="12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ht="12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ht="12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ht="12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ht="12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ht="12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ht="12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ht="12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ht="12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ht="12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ht="12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ht="12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ht="12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ht="12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ht="12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ht="12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ht="12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ht="12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ht="12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ht="12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ht="12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ht="12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ht="12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ht="12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ht="12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ht="12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ht="12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ht="12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ht="12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ht="12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ht="12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ht="12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ht="12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ht="12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ht="12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ht="12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ht="12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ht="12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ht="12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ht="12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ht="12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ht="12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ht="12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ht="12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ht="12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ht="12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ht="12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ht="12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ht="12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ht="12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ht="12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ht="12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ht="12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ht="12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ht="12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ht="12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ht="12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ht="12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ht="12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ht="12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ht="12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ht="12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ht="12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ht="12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ht="12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ht="12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ht="12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ht="12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ht="12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ht="12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ht="12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ht="12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ht="12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ht="12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ht="12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ht="12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ht="12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ht="12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ht="12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ht="12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ht="12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ht="12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ht="12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ht="12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ht="12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ht="12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ht="12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ht="12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ht="12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ht="12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ht="12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ht="12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ht="12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ht="12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ht="12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ht="12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ht="12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ht="12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ht="12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ht="12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ht="12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ht="12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ht="12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ht="12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ht="12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ht="12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ht="12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ht="12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ht="12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ht="12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ht="12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ht="12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ht="12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ht="12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ht="12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ht="12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ht="12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ht="12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ht="12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ht="12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ht="12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ht="12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ht="12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ht="12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ht="12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ht="12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ht="12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ht="12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ht="12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ht="12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ht="12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ht="12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ht="12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ht="12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ht="12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ht="12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ht="12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ht="12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ht="12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ht="12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ht="12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ht="12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ht="12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ht="12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ht="12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ht="12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ht="12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ht="12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ht="12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ht="12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ht="12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ht="12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ht="12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ht="12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ht="12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ht="12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ht="12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ht="12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ht="12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ht="12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ht="12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ht="12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ht="12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ht="12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ht="12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ht="12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ht="12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ht="12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ht="12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ht="12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ht="12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ht="12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ht="12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ht="12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ht="12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ht="12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ht="12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ht="12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ht="12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ht="12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ht="12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ht="12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ht="12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ht="12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ht="12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ht="12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ht="12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ht="12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ht="12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ht="12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ht="12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ht="12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ht="12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ht="12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ht="12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ht="12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ht="12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ht="12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ht="12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ht="12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ht="12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ht="12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ht="12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ht="12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ht="12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ht="12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ht="12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ht="12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ht="12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ht="12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ht="12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ht="12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ht="12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ht="12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ht="12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ht="12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ht="12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ht="12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ht="12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ht="12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ht="12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ht="12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ht="12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ht="12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ht="12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ht="12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ht="12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ht="12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ht="12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ht="12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ht="12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ht="12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ht="12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ht="12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ht="12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ht="12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ht="12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ht="12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ht="12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ht="12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ht="12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ht="12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ht="12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ht="12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ht="12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ht="12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ht="12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ht="12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ht="12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ht="12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ht="12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ht="12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ht="12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ht="12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ht="12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ht="12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ht="12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ht="12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ht="12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ht="12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ht="12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ht="12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ht="12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ht="12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ht="12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ht="12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ht="12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ht="12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ht="12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ht="12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ht="12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ht="12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ht="12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ht="12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ht="12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ht="12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ht="12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ht="12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ht="12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ht="12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ht="12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ht="12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ht="12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ht="12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ht="12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ht="12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ht="12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ht="12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ht="12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ht="12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ht="12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ht="12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ht="12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ht="12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ht="12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ht="12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ht="12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ht="12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ht="12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ht="12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ht="12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ht="12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ht="12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ht="12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ht="12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ht="12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ht="12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ht="12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ht="12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ht="12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ht="12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ht="12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ht="12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ht="12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ht="12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ht="12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ht="12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ht="12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ht="12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ht="12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ht="12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ht="12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ht="12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ht="12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ht="12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ht="12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ht="12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ht="12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ht="12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ht="12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ht="12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ht="12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ht="12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ht="12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ht="12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ht="12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ht="12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ht="12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ht="12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ht="12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ht="12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ht="12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ht="12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ht="12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ht="12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ht="12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ht="12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ht="12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ht="12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ht="12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ht="12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ht="12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ht="12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ht="12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ht="12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ht="12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ht="12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ht="12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ht="12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ht="12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ht="12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ht="12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ht="12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ht="12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ht="12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ht="12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ht="12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ht="12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ht="12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ht="12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ht="12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ht="12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ht="12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ht="12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ht="12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ht="12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ht="12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ht="12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ht="12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ht="12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ht="12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ht="12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ht="12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ht="12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ht="12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ht="12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ht="12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ht="12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ht="12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ht="12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ht="12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ht="12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ht="12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ht="12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ht="12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ht="12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ht="12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ht="12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ht="12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ht="12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ht="12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ht="12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ht="12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ht="12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ht="12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ht="12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ht="12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ht="12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ht="12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ht="12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ht="12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ht="12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ht="12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ht="12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ht="12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ht="12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ht="12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ht="12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ht="12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ht="12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ht="12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ht="12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ht="12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ht="12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ht="12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ht="12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ht="12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ht="12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ht="12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ht="12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ht="12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ht="12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ht="12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ht="12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ht="12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ht="12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ht="12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ht="12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ht="12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ht="12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ht="12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ht="12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ht="12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ht="12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ht="12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ht="12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ht="12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ht="12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ht="12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ht="12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ht="12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ht="12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ht="12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ht="12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ht="12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ht="12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ht="12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ht="12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ht="12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ht="12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ht="12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ht="12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ht="12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ht="12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ht="12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ht="12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ht="12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ht="12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ht="12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ht="12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ht="12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ht="12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ht="12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ht="12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ht="12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ht="12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ht="12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ht="12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ht="12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ht="12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ht="12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ht="12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ht="12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ht="12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ht="12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ht="12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ht="12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ht="12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ht="12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ht="12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ht="12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ht="12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ht="12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ht="12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ht="12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ht="12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ht="12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ht="12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ht="12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ht="12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ht="12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ht="12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ht="12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ht="12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ht="12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ht="12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ht="12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ht="12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ht="12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ht="12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ht="12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ht="12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ht="12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ht="12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ht="12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ht="12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ht="12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ht="12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ht="12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ht="12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ht="12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ht="12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ht="12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ht="12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ht="12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ht="12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ht="12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ht="12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ht="12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ht="12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ht="12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ht="12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ht="12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ht="12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ht="12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ht="12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ht="12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ht="12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ht="12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ht="12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ht="12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ht="12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ht="12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ht="12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ht="12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ht="12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ht="12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ht="12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ht="12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ht="12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ht="12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ht="12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ht="12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ht="12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ht="12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ht="12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ht="12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ht="12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ht="12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ht="12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ht="12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ht="12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ht="12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ht="12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ht="12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ht="12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ht="12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ht="12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ht="12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ht="12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ht="12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ht="12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ht="12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ht="12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ht="12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ht="12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ht="12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ht="12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ht="12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ht="12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ht="12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ht="12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ht="12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ht="12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ht="12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ht="12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ht="12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ht="12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ht="12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ht="12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ht="12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ht="12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ht="12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ht="12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ht="12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ht="12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ht="12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ht="12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ht="12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ht="12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ht="12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ht="12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ht="12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ht="12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ht="12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ht="12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ht="12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ht="12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ht="12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ht="12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ht="12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ht="12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ht="12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ht="12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ht="12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ht="12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ht="12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ht="12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ht="12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ht="12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ht="12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ht="12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ht="12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ht="12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ht="12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ht="12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ht="12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ht="12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ht="12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ht="12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ht="12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ht="12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ht="12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ht="12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ht="12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ht="12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ht="12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ht="12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ht="12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ht="12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ht="12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ht="12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ht="12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ht="12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ht="12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ht="12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ht="12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ht="12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ht="12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ht="12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ht="12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ht="12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ht="12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ht="12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ht="12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ht="12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ht="12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ht="12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ht="12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ht="12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ht="12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ht="12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ht="12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ht="12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ht="12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ht="12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ht="12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ht="12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ht="12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ht="12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ht="12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ht="12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ht="12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ht="12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ht="12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ht="12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ht="12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ht="12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ht="12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ht="12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ht="12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ht="12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ht="12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ht="12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ht="12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ht="12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ht="12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ht="12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ht="12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ht="12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ht="12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ht="12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ht="12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ht="12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ht="12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ht="12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ht="12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ht="12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ht="12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ht="12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ht="12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ht="12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ht="12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ht="12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ht="12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ht="12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ht="12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ht="12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ht="12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ht="12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ht="12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ht="12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ht="12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ht="12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ht="12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ht="12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ht="12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ht="12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ht="12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ht="12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ht="12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ht="12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ht="12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ht="12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ht="12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ht="12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ht="12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ht="12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ht="12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ht="12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ht="12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ht="12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ht="12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ht="12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ht="12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ht="12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ht="12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ht="12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ht="12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ht="12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ht="12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ht="12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ht="12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ht="12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ht="12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ht="12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ht="12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ht="12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ht="12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ht="12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ht="12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ht="12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ht="12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ht="12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ht="12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ht="12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ht="12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ht="12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ht="12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ht="12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ht="12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ht="12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ht="12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ht="12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ht="12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ht="12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ht="12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ht="12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ht="12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ht="12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ht="12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ht="12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ht="12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ht="12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ht="12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ht="12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ht="12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ht="12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ht="12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ht="12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ht="12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ht="12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ht="12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ht="12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ht="12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ht="12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ht="12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ht="12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ht="12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  <row r="994" ht="12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</row>
    <row r="995" ht="12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</row>
    <row r="996" ht="12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</row>
    <row r="997" ht="12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</row>
    <row r="998" ht="12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</row>
    <row r="999" ht="12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39.0"/>
    <col customWidth="1" min="2" max="26" width="10.0"/>
  </cols>
  <sheetData>
    <row r="1" ht="12.0" customHeight="1">
      <c r="A1" s="2" t="s">
        <v>2</v>
      </c>
    </row>
    <row r="2" ht="12.0" customHeight="1">
      <c r="A2" s="2"/>
    </row>
    <row r="3" ht="12.0" customHeight="1">
      <c r="A3" s="2"/>
      <c r="B3" s="2" t="s">
        <v>3</v>
      </c>
      <c r="C3" s="2" t="s">
        <v>6</v>
      </c>
      <c r="D3" s="2" t="s">
        <v>7</v>
      </c>
    </row>
    <row r="4" ht="12.0" customHeight="1">
      <c r="A4" s="2" t="s">
        <v>8</v>
      </c>
      <c r="B4" s="2">
        <v>103.0</v>
      </c>
      <c r="C4" s="2">
        <v>40.0</v>
      </c>
      <c r="D4" s="2">
        <v>400.0</v>
      </c>
    </row>
    <row r="5" ht="12.0" customHeight="1">
      <c r="A5" s="2" t="s">
        <v>9</v>
      </c>
      <c r="B5" s="2">
        <v>113.0</v>
      </c>
      <c r="C5" s="2">
        <v>30.0</v>
      </c>
      <c r="D5" s="2">
        <v>150.0</v>
      </c>
    </row>
    <row r="6" ht="12.0" customHeight="1">
      <c r="A6" s="2" t="s">
        <v>11</v>
      </c>
      <c r="B6" s="2">
        <v>96.0</v>
      </c>
      <c r="C6" s="2">
        <v>39.0</v>
      </c>
      <c r="D6" s="2">
        <f>39*10</f>
        <v>390</v>
      </c>
    </row>
    <row r="7" ht="12.0" customHeight="1">
      <c r="A7" s="2" t="s">
        <v>14</v>
      </c>
      <c r="B7" s="2">
        <v>100.0</v>
      </c>
      <c r="C7" s="2">
        <v>20.0</v>
      </c>
      <c r="D7" s="2">
        <v>200.0</v>
      </c>
    </row>
    <row r="8" ht="12.0" customHeight="1">
      <c r="A8" s="2" t="s">
        <v>15</v>
      </c>
      <c r="B8" s="2">
        <v>139.0</v>
      </c>
      <c r="C8" s="2">
        <v>13.0</v>
      </c>
      <c r="D8" s="2">
        <f>13*5</f>
        <v>65</v>
      </c>
    </row>
    <row r="9" ht="12.0" customHeight="1">
      <c r="A9" s="2" t="s">
        <v>23</v>
      </c>
      <c r="B9" s="2">
        <v>175.0</v>
      </c>
      <c r="C9" s="2">
        <v>9.0</v>
      </c>
      <c r="D9" s="2">
        <v>27.0</v>
      </c>
    </row>
    <row r="10" ht="12.0" customHeight="1">
      <c r="A10" s="2" t="s">
        <v>27</v>
      </c>
      <c r="B10" s="2">
        <v>183.0</v>
      </c>
      <c r="C10" s="2">
        <v>53.0</v>
      </c>
      <c r="D10" s="2">
        <v>530.0</v>
      </c>
    </row>
    <row r="11" ht="12.0" customHeight="1">
      <c r="A11" s="2" t="s">
        <v>32</v>
      </c>
      <c r="B11" s="2">
        <v>200.0</v>
      </c>
      <c r="C11" s="2">
        <v>5.0</v>
      </c>
      <c r="D11" s="2">
        <v>25.0</v>
      </c>
    </row>
    <row r="12" ht="12.0" customHeight="1">
      <c r="A12" s="2" t="s">
        <v>38</v>
      </c>
      <c r="B12" s="2">
        <v>245.0</v>
      </c>
      <c r="C12" s="2">
        <v>2.0</v>
      </c>
      <c r="D12" s="2">
        <v>4.0</v>
      </c>
    </row>
    <row r="13" ht="12.0" customHeight="1">
      <c r="A13" s="2"/>
    </row>
    <row r="14" ht="12.0" customHeight="1">
      <c r="A14" s="2"/>
    </row>
    <row r="15" ht="12.0" customHeight="1">
      <c r="A15" s="2"/>
    </row>
    <row r="16" ht="12.0" customHeight="1">
      <c r="A16" s="2"/>
    </row>
    <row r="17" ht="12.0" customHeight="1">
      <c r="A17" s="2"/>
    </row>
    <row r="18" ht="12.0" customHeight="1">
      <c r="A18" s="2"/>
    </row>
    <row r="19" ht="12.0" customHeight="1">
      <c r="A19" s="2"/>
    </row>
    <row r="20" ht="12.0" customHeight="1">
      <c r="A20" s="2"/>
    </row>
    <row r="21" ht="12.0" customHeight="1">
      <c r="A21" s="2"/>
    </row>
    <row r="22" ht="12.0" customHeight="1">
      <c r="A22" s="2"/>
    </row>
    <row r="23" ht="12.0" customHeight="1">
      <c r="A23" s="2"/>
    </row>
    <row r="24" ht="12.0" customHeight="1">
      <c r="A24" s="2"/>
    </row>
    <row r="25" ht="12.0" customHeight="1">
      <c r="A25" s="2"/>
    </row>
    <row r="26" ht="12.0" customHeight="1">
      <c r="A26" s="2"/>
    </row>
    <row r="27" ht="12.0" customHeight="1">
      <c r="A27" s="2"/>
    </row>
    <row r="28" ht="12.0" customHeight="1">
      <c r="A28" s="2"/>
    </row>
    <row r="29" ht="12.0" customHeight="1">
      <c r="A29" s="2"/>
    </row>
    <row r="30" ht="12.0" customHeight="1">
      <c r="A30" s="2"/>
    </row>
    <row r="31" ht="12.0" customHeight="1">
      <c r="A31" s="2"/>
    </row>
    <row r="32" ht="12.0" customHeight="1">
      <c r="A32" s="2"/>
    </row>
    <row r="33" ht="12.0" customHeight="1">
      <c r="A33" s="2"/>
    </row>
    <row r="34" ht="12.0" customHeight="1">
      <c r="A34" s="2"/>
    </row>
    <row r="35" ht="12.0" customHeight="1">
      <c r="A35" s="2"/>
    </row>
    <row r="36" ht="12.0" customHeight="1">
      <c r="A36" s="2"/>
    </row>
    <row r="37" ht="12.0" customHeight="1">
      <c r="A37" s="2"/>
    </row>
    <row r="38" ht="12.0" customHeight="1">
      <c r="A38" s="2"/>
    </row>
    <row r="39" ht="12.0" customHeight="1">
      <c r="A39" s="2"/>
    </row>
    <row r="40" ht="12.0" customHeight="1">
      <c r="A40" s="2"/>
    </row>
    <row r="41" ht="12.0" customHeight="1">
      <c r="A41" s="2"/>
    </row>
    <row r="42" ht="12.0" customHeight="1">
      <c r="A42" s="2"/>
    </row>
    <row r="43" ht="12.0" customHeight="1">
      <c r="A43" s="2"/>
    </row>
    <row r="44" ht="12.0" customHeight="1">
      <c r="A44" s="2"/>
    </row>
    <row r="45" ht="12.0" customHeight="1">
      <c r="A45" s="2"/>
    </row>
    <row r="46" ht="12.0" customHeight="1">
      <c r="A46" s="2"/>
    </row>
    <row r="47" ht="12.0" customHeight="1">
      <c r="A47" s="2"/>
    </row>
    <row r="48" ht="12.0" customHeight="1">
      <c r="A48" s="2"/>
    </row>
    <row r="49" ht="12.0" customHeight="1">
      <c r="A49" s="2"/>
    </row>
    <row r="50" ht="12.0" customHeight="1">
      <c r="A50" s="2"/>
    </row>
    <row r="51" ht="12.0" customHeight="1">
      <c r="A51" s="2"/>
    </row>
    <row r="52" ht="12.0" customHeight="1">
      <c r="A52" s="2"/>
    </row>
    <row r="53" ht="12.0" customHeight="1">
      <c r="A53" s="2"/>
    </row>
    <row r="54" ht="12.0" customHeight="1">
      <c r="A54" s="2"/>
    </row>
    <row r="55" ht="12.0" customHeight="1">
      <c r="A55" s="2"/>
    </row>
    <row r="56" ht="12.0" customHeight="1">
      <c r="A56" s="2"/>
    </row>
    <row r="57" ht="12.0" customHeight="1">
      <c r="A57" s="2"/>
    </row>
    <row r="58" ht="12.0" customHeight="1">
      <c r="A58" s="2"/>
    </row>
    <row r="59" ht="12.0" customHeight="1">
      <c r="A59" s="2"/>
    </row>
    <row r="60" ht="12.0" customHeight="1">
      <c r="A60" s="2"/>
    </row>
    <row r="61" ht="12.0" customHeight="1">
      <c r="A61" s="2"/>
    </row>
    <row r="62" ht="12.0" customHeight="1">
      <c r="A62" s="2"/>
    </row>
    <row r="63" ht="12.0" customHeight="1">
      <c r="A63" s="2"/>
    </row>
    <row r="64" ht="12.0" customHeight="1">
      <c r="A64" s="2"/>
    </row>
    <row r="65" ht="12.0" customHeight="1">
      <c r="A65" s="2"/>
    </row>
    <row r="66" ht="12.0" customHeight="1">
      <c r="A66" s="2"/>
    </row>
    <row r="67" ht="12.0" customHeight="1">
      <c r="A67" s="2"/>
    </row>
    <row r="68" ht="12.0" customHeight="1">
      <c r="A68" s="2"/>
    </row>
    <row r="69" ht="12.0" customHeight="1">
      <c r="A69" s="2"/>
    </row>
    <row r="70" ht="12.0" customHeight="1">
      <c r="A70" s="2"/>
    </row>
    <row r="71" ht="12.0" customHeight="1">
      <c r="A71" s="2"/>
    </row>
    <row r="72" ht="12.0" customHeight="1">
      <c r="A72" s="2"/>
    </row>
    <row r="73" ht="12.0" customHeight="1">
      <c r="A73" s="2"/>
    </row>
    <row r="74" ht="12.0" customHeight="1">
      <c r="A74" s="2"/>
    </row>
    <row r="75" ht="12.0" customHeight="1">
      <c r="A75" s="2"/>
    </row>
    <row r="76" ht="12.0" customHeight="1">
      <c r="A76" s="2"/>
    </row>
    <row r="77" ht="12.0" customHeight="1">
      <c r="A77" s="2"/>
    </row>
    <row r="78" ht="12.0" customHeight="1">
      <c r="A78" s="2"/>
    </row>
    <row r="79" ht="12.0" customHeight="1">
      <c r="A79" s="2"/>
    </row>
    <row r="80" ht="12.0" customHeight="1">
      <c r="A80" s="2"/>
    </row>
    <row r="81" ht="12.0" customHeight="1">
      <c r="A81" s="2"/>
    </row>
    <row r="82" ht="12.0" customHeight="1">
      <c r="A82" s="2"/>
    </row>
    <row r="83" ht="12.0" customHeight="1">
      <c r="A83" s="2"/>
    </row>
    <row r="84" ht="12.0" customHeight="1">
      <c r="A84" s="2"/>
    </row>
    <row r="85" ht="12.0" customHeight="1">
      <c r="A85" s="2"/>
    </row>
    <row r="86" ht="12.0" customHeight="1">
      <c r="A86" s="2"/>
    </row>
    <row r="87" ht="12.0" customHeight="1">
      <c r="A87" s="2"/>
    </row>
    <row r="88" ht="12.0" customHeight="1">
      <c r="A88" s="2"/>
    </row>
    <row r="89" ht="12.0" customHeight="1">
      <c r="A89" s="2"/>
    </row>
    <row r="90" ht="12.0" customHeight="1">
      <c r="A90" s="2"/>
    </row>
    <row r="91" ht="12.0" customHeight="1">
      <c r="A91" s="2"/>
    </row>
    <row r="92" ht="12.0" customHeight="1">
      <c r="A92" s="2"/>
    </row>
    <row r="93" ht="12.0" customHeight="1">
      <c r="A93" s="2"/>
    </row>
    <row r="94" ht="12.0" customHeight="1">
      <c r="A94" s="2"/>
    </row>
    <row r="95" ht="12.0" customHeight="1">
      <c r="A95" s="2"/>
    </row>
    <row r="96" ht="12.0" customHeight="1">
      <c r="A96" s="2"/>
    </row>
    <row r="97" ht="12.0" customHeight="1">
      <c r="A97" s="2"/>
    </row>
    <row r="98" ht="12.0" customHeight="1">
      <c r="A98" s="2"/>
    </row>
    <row r="99" ht="12.0" customHeight="1">
      <c r="A99" s="2"/>
    </row>
    <row r="100" ht="12.0" customHeight="1">
      <c r="A100" s="2"/>
    </row>
    <row r="101" ht="12.0" customHeight="1">
      <c r="A101" s="2"/>
    </row>
    <row r="102" ht="12.0" customHeight="1">
      <c r="A102" s="2"/>
    </row>
    <row r="103" ht="12.0" customHeight="1">
      <c r="A103" s="2"/>
    </row>
    <row r="104" ht="12.0" customHeight="1">
      <c r="A104" s="2"/>
    </row>
    <row r="105" ht="12.0" customHeight="1">
      <c r="A105" s="2"/>
    </row>
    <row r="106" ht="12.0" customHeight="1">
      <c r="A106" s="2"/>
    </row>
    <row r="107" ht="12.0" customHeight="1">
      <c r="A107" s="2"/>
    </row>
    <row r="108" ht="12.0" customHeight="1">
      <c r="A108" s="2"/>
    </row>
    <row r="109" ht="12.0" customHeight="1">
      <c r="A109" s="2"/>
    </row>
    <row r="110" ht="12.0" customHeight="1">
      <c r="A110" s="2"/>
    </row>
    <row r="111" ht="12.0" customHeight="1">
      <c r="A111" s="2"/>
    </row>
    <row r="112" ht="12.0" customHeight="1">
      <c r="A112" s="2"/>
    </row>
    <row r="113" ht="12.0" customHeight="1">
      <c r="A113" s="2"/>
    </row>
    <row r="114" ht="12.0" customHeight="1">
      <c r="A114" s="2"/>
    </row>
    <row r="115" ht="12.0" customHeight="1">
      <c r="A115" s="2"/>
    </row>
    <row r="116" ht="12.0" customHeight="1">
      <c r="A116" s="2"/>
    </row>
    <row r="117" ht="12.0" customHeight="1">
      <c r="A117" s="2"/>
    </row>
    <row r="118" ht="12.0" customHeight="1">
      <c r="A118" s="2"/>
    </row>
    <row r="119" ht="12.0" customHeight="1">
      <c r="A119" s="2"/>
    </row>
    <row r="120" ht="12.0" customHeight="1">
      <c r="A120" s="2"/>
    </row>
    <row r="121" ht="12.0" customHeight="1">
      <c r="A121" s="2"/>
    </row>
    <row r="122" ht="12.0" customHeight="1">
      <c r="A122" s="2"/>
    </row>
    <row r="123" ht="12.0" customHeight="1">
      <c r="A123" s="2"/>
    </row>
    <row r="124" ht="12.0" customHeight="1">
      <c r="A124" s="2"/>
    </row>
    <row r="125" ht="12.0" customHeight="1">
      <c r="A125" s="2"/>
    </row>
    <row r="126" ht="12.0" customHeight="1">
      <c r="A126" s="2"/>
    </row>
    <row r="127" ht="12.0" customHeight="1">
      <c r="A127" s="2"/>
    </row>
    <row r="128" ht="12.0" customHeight="1">
      <c r="A128" s="2"/>
    </row>
    <row r="129" ht="12.0" customHeight="1">
      <c r="A129" s="2"/>
    </row>
    <row r="130" ht="12.0" customHeight="1">
      <c r="A130" s="2"/>
    </row>
    <row r="131" ht="12.0" customHeight="1">
      <c r="A131" s="2"/>
    </row>
    <row r="132" ht="12.0" customHeight="1">
      <c r="A132" s="2"/>
    </row>
    <row r="133" ht="12.0" customHeight="1">
      <c r="A133" s="2"/>
    </row>
    <row r="134" ht="12.0" customHeight="1">
      <c r="A134" s="2"/>
    </row>
    <row r="135" ht="12.0" customHeight="1">
      <c r="A135" s="2"/>
    </row>
    <row r="136" ht="12.0" customHeight="1">
      <c r="A136" s="2"/>
    </row>
    <row r="137" ht="12.0" customHeight="1">
      <c r="A137" s="2"/>
    </row>
    <row r="138" ht="12.0" customHeight="1">
      <c r="A138" s="2"/>
    </row>
    <row r="139" ht="12.0" customHeight="1">
      <c r="A139" s="2"/>
    </row>
    <row r="140" ht="12.0" customHeight="1">
      <c r="A140" s="2"/>
    </row>
    <row r="141" ht="12.0" customHeight="1">
      <c r="A141" s="2"/>
    </row>
    <row r="142" ht="12.0" customHeight="1">
      <c r="A142" s="2"/>
    </row>
    <row r="143" ht="12.0" customHeight="1">
      <c r="A143" s="2"/>
    </row>
    <row r="144" ht="12.0" customHeight="1">
      <c r="A144" s="2"/>
    </row>
    <row r="145" ht="12.0" customHeight="1">
      <c r="A145" s="2"/>
    </row>
    <row r="146" ht="12.0" customHeight="1">
      <c r="A146" s="2"/>
    </row>
    <row r="147" ht="12.0" customHeight="1">
      <c r="A147" s="2"/>
    </row>
    <row r="148" ht="12.0" customHeight="1">
      <c r="A148" s="2"/>
    </row>
    <row r="149" ht="12.0" customHeight="1">
      <c r="A149" s="2"/>
    </row>
    <row r="150" ht="12.0" customHeight="1">
      <c r="A150" s="2"/>
    </row>
    <row r="151" ht="12.0" customHeight="1">
      <c r="A151" s="2"/>
    </row>
    <row r="152" ht="12.0" customHeight="1">
      <c r="A152" s="2"/>
    </row>
    <row r="153" ht="12.0" customHeight="1">
      <c r="A153" s="2"/>
    </row>
    <row r="154" ht="12.0" customHeight="1">
      <c r="A154" s="2"/>
    </row>
    <row r="155" ht="12.0" customHeight="1">
      <c r="A155" s="2"/>
    </row>
    <row r="156" ht="12.0" customHeight="1">
      <c r="A156" s="2"/>
    </row>
    <row r="157" ht="12.0" customHeight="1">
      <c r="A157" s="2"/>
    </row>
    <row r="158" ht="12.0" customHeight="1">
      <c r="A158" s="2"/>
    </row>
    <row r="159" ht="12.0" customHeight="1">
      <c r="A159" s="2"/>
    </row>
    <row r="160" ht="12.0" customHeight="1">
      <c r="A160" s="2"/>
    </row>
    <row r="161" ht="12.0" customHeight="1">
      <c r="A161" s="2"/>
    </row>
    <row r="162" ht="12.0" customHeight="1">
      <c r="A162" s="2"/>
    </row>
    <row r="163" ht="12.0" customHeight="1">
      <c r="A163" s="2"/>
    </row>
    <row r="164" ht="12.0" customHeight="1">
      <c r="A164" s="2"/>
    </row>
    <row r="165" ht="12.0" customHeight="1">
      <c r="A165" s="2"/>
    </row>
    <row r="166" ht="12.0" customHeight="1">
      <c r="A166" s="2"/>
    </row>
    <row r="167" ht="12.0" customHeight="1">
      <c r="A167" s="2"/>
    </row>
    <row r="168" ht="12.0" customHeight="1">
      <c r="A168" s="2"/>
    </row>
    <row r="169" ht="12.0" customHeight="1">
      <c r="A169" s="2"/>
    </row>
    <row r="170" ht="12.0" customHeight="1">
      <c r="A170" s="2"/>
    </row>
    <row r="171" ht="12.0" customHeight="1">
      <c r="A171" s="2"/>
    </row>
    <row r="172" ht="12.0" customHeight="1">
      <c r="A172" s="2"/>
    </row>
    <row r="173" ht="12.0" customHeight="1">
      <c r="A173" s="2"/>
    </row>
    <row r="174" ht="12.0" customHeight="1">
      <c r="A174" s="2"/>
    </row>
    <row r="175" ht="12.0" customHeight="1">
      <c r="A175" s="2"/>
    </row>
    <row r="176" ht="12.0" customHeight="1">
      <c r="A176" s="2"/>
    </row>
    <row r="177" ht="12.0" customHeight="1">
      <c r="A177" s="2"/>
    </row>
    <row r="178" ht="12.0" customHeight="1">
      <c r="A178" s="2"/>
    </row>
    <row r="179" ht="12.0" customHeight="1">
      <c r="A179" s="2"/>
    </row>
    <row r="180" ht="12.0" customHeight="1">
      <c r="A180" s="2"/>
    </row>
    <row r="181" ht="12.0" customHeight="1">
      <c r="A181" s="2"/>
    </row>
    <row r="182" ht="12.0" customHeight="1">
      <c r="A182" s="2"/>
    </row>
    <row r="183" ht="12.0" customHeight="1">
      <c r="A183" s="2"/>
    </row>
    <row r="184" ht="12.0" customHeight="1">
      <c r="A184" s="2"/>
    </row>
    <row r="185" ht="12.0" customHeight="1">
      <c r="A185" s="2"/>
    </row>
    <row r="186" ht="12.0" customHeight="1">
      <c r="A186" s="2"/>
    </row>
    <row r="187" ht="12.0" customHeight="1">
      <c r="A187" s="2"/>
    </row>
    <row r="188" ht="12.0" customHeight="1">
      <c r="A188" s="2"/>
    </row>
    <row r="189" ht="12.0" customHeight="1">
      <c r="A189" s="2"/>
    </row>
    <row r="190" ht="12.0" customHeight="1">
      <c r="A190" s="2"/>
    </row>
    <row r="191" ht="12.0" customHeight="1">
      <c r="A191" s="2"/>
    </row>
    <row r="192" ht="12.0" customHeight="1">
      <c r="A192" s="2"/>
    </row>
    <row r="193" ht="12.0" customHeight="1">
      <c r="A193" s="2"/>
    </row>
    <row r="194" ht="12.0" customHeight="1">
      <c r="A194" s="2"/>
    </row>
    <row r="195" ht="12.0" customHeight="1">
      <c r="A195" s="2"/>
    </row>
    <row r="196" ht="12.0" customHeight="1">
      <c r="A196" s="2"/>
    </row>
    <row r="197" ht="12.0" customHeight="1">
      <c r="A197" s="2"/>
    </row>
    <row r="198" ht="12.0" customHeight="1">
      <c r="A198" s="2"/>
    </row>
    <row r="199" ht="12.0" customHeight="1">
      <c r="A199" s="2"/>
    </row>
    <row r="200" ht="12.0" customHeight="1">
      <c r="A200" s="2"/>
    </row>
    <row r="201" ht="12.0" customHeight="1">
      <c r="A201" s="2"/>
    </row>
    <row r="202" ht="12.0" customHeight="1">
      <c r="A202" s="2"/>
    </row>
    <row r="203" ht="12.0" customHeight="1">
      <c r="A203" s="2"/>
    </row>
    <row r="204" ht="12.0" customHeight="1">
      <c r="A204" s="2"/>
    </row>
    <row r="205" ht="12.0" customHeight="1">
      <c r="A205" s="2"/>
    </row>
    <row r="206" ht="12.0" customHeight="1">
      <c r="A206" s="2"/>
    </row>
    <row r="207" ht="12.0" customHeight="1">
      <c r="A207" s="2"/>
    </row>
    <row r="208" ht="12.0" customHeight="1">
      <c r="A208" s="2"/>
    </row>
    <row r="209" ht="12.0" customHeight="1">
      <c r="A209" s="2"/>
    </row>
    <row r="210" ht="12.0" customHeight="1">
      <c r="A210" s="2"/>
    </row>
    <row r="211" ht="12.0" customHeight="1">
      <c r="A211" s="2"/>
    </row>
    <row r="212" ht="12.0" customHeight="1">
      <c r="A212" s="2"/>
    </row>
    <row r="213" ht="12.0" customHeight="1">
      <c r="A213" s="2"/>
    </row>
    <row r="214" ht="12.0" customHeight="1">
      <c r="A214" s="2"/>
    </row>
    <row r="215" ht="12.0" customHeight="1">
      <c r="A215" s="2"/>
    </row>
    <row r="216" ht="12.0" customHeight="1">
      <c r="A216" s="2"/>
    </row>
    <row r="217" ht="12.0" customHeight="1">
      <c r="A217" s="2"/>
    </row>
    <row r="218" ht="12.0" customHeight="1">
      <c r="A218" s="2"/>
    </row>
    <row r="219" ht="12.0" customHeight="1">
      <c r="A219" s="2"/>
    </row>
    <row r="220" ht="12.0" customHeight="1">
      <c r="A220" s="2"/>
    </row>
    <row r="221" ht="12.0" customHeight="1">
      <c r="A221" s="2"/>
    </row>
    <row r="222" ht="12.0" customHeight="1">
      <c r="A222" s="2"/>
    </row>
    <row r="223" ht="12.0" customHeight="1">
      <c r="A223" s="2"/>
    </row>
    <row r="224" ht="12.0" customHeight="1">
      <c r="A224" s="2"/>
    </row>
    <row r="225" ht="12.0" customHeight="1">
      <c r="A225" s="2"/>
    </row>
    <row r="226" ht="12.0" customHeight="1">
      <c r="A226" s="2"/>
    </row>
    <row r="227" ht="12.0" customHeight="1">
      <c r="A227" s="2"/>
    </row>
    <row r="228" ht="12.0" customHeight="1">
      <c r="A228" s="2"/>
    </row>
    <row r="229" ht="12.0" customHeight="1">
      <c r="A229" s="2"/>
    </row>
    <row r="230" ht="12.0" customHeight="1">
      <c r="A230" s="2"/>
    </row>
    <row r="231" ht="12.0" customHeight="1">
      <c r="A231" s="2"/>
    </row>
    <row r="232" ht="12.0" customHeight="1">
      <c r="A232" s="2"/>
    </row>
    <row r="233" ht="12.0" customHeight="1">
      <c r="A233" s="2"/>
    </row>
    <row r="234" ht="12.0" customHeight="1">
      <c r="A234" s="2"/>
    </row>
    <row r="235" ht="12.0" customHeight="1">
      <c r="A235" s="2"/>
    </row>
    <row r="236" ht="12.0" customHeight="1">
      <c r="A236" s="2"/>
    </row>
    <row r="237" ht="12.0" customHeight="1">
      <c r="A237" s="2"/>
    </row>
    <row r="238" ht="12.0" customHeight="1">
      <c r="A238" s="2"/>
    </row>
    <row r="239" ht="12.0" customHeight="1">
      <c r="A239" s="2"/>
    </row>
    <row r="240" ht="12.0" customHeight="1">
      <c r="A240" s="2"/>
    </row>
    <row r="241" ht="12.0" customHeight="1">
      <c r="A241" s="2"/>
    </row>
    <row r="242" ht="12.0" customHeight="1">
      <c r="A242" s="2"/>
    </row>
    <row r="243" ht="12.0" customHeight="1">
      <c r="A243" s="2"/>
    </row>
    <row r="244" ht="12.0" customHeight="1">
      <c r="A244" s="2"/>
    </row>
    <row r="245" ht="12.0" customHeight="1">
      <c r="A245" s="2"/>
    </row>
    <row r="246" ht="12.0" customHeight="1">
      <c r="A246" s="2"/>
    </row>
    <row r="247" ht="12.0" customHeight="1">
      <c r="A247" s="2"/>
    </row>
    <row r="248" ht="12.0" customHeight="1">
      <c r="A248" s="2"/>
    </row>
    <row r="249" ht="12.0" customHeight="1">
      <c r="A249" s="2"/>
    </row>
    <row r="250" ht="12.0" customHeight="1">
      <c r="A250" s="2"/>
    </row>
    <row r="251" ht="12.0" customHeight="1">
      <c r="A251" s="2"/>
    </row>
    <row r="252" ht="12.0" customHeight="1">
      <c r="A252" s="2"/>
    </row>
    <row r="253" ht="12.0" customHeight="1">
      <c r="A253" s="2"/>
    </row>
    <row r="254" ht="12.0" customHeight="1">
      <c r="A254" s="2"/>
    </row>
    <row r="255" ht="12.0" customHeight="1">
      <c r="A255" s="2"/>
    </row>
    <row r="256" ht="12.0" customHeight="1">
      <c r="A256" s="2"/>
    </row>
    <row r="257" ht="12.0" customHeight="1">
      <c r="A257" s="2"/>
    </row>
    <row r="258" ht="12.0" customHeight="1">
      <c r="A258" s="2"/>
    </row>
    <row r="259" ht="12.0" customHeight="1">
      <c r="A259" s="2"/>
    </row>
    <row r="260" ht="12.0" customHeight="1">
      <c r="A260" s="2"/>
    </row>
    <row r="261" ht="12.0" customHeight="1">
      <c r="A261" s="2"/>
    </row>
    <row r="262" ht="12.0" customHeight="1">
      <c r="A262" s="2"/>
    </row>
    <row r="263" ht="12.0" customHeight="1">
      <c r="A263" s="2"/>
    </row>
    <row r="264" ht="12.0" customHeight="1">
      <c r="A264" s="2"/>
    </row>
    <row r="265" ht="12.0" customHeight="1">
      <c r="A265" s="2"/>
    </row>
    <row r="266" ht="12.0" customHeight="1">
      <c r="A266" s="2"/>
    </row>
    <row r="267" ht="12.0" customHeight="1">
      <c r="A267" s="2"/>
    </row>
    <row r="268" ht="12.0" customHeight="1">
      <c r="A268" s="2"/>
    </row>
    <row r="269" ht="12.0" customHeight="1">
      <c r="A269" s="2"/>
    </row>
    <row r="270" ht="12.0" customHeight="1">
      <c r="A270" s="2"/>
    </row>
    <row r="271" ht="12.0" customHeight="1">
      <c r="A271" s="2"/>
    </row>
    <row r="272" ht="12.0" customHeight="1">
      <c r="A272" s="2"/>
    </row>
    <row r="273" ht="12.0" customHeight="1">
      <c r="A273" s="2"/>
    </row>
    <row r="274" ht="12.0" customHeight="1">
      <c r="A274" s="2"/>
    </row>
    <row r="275" ht="12.0" customHeight="1">
      <c r="A275" s="2"/>
    </row>
    <row r="276" ht="12.0" customHeight="1">
      <c r="A276" s="2"/>
    </row>
    <row r="277" ht="12.0" customHeight="1">
      <c r="A277" s="2"/>
    </row>
    <row r="278" ht="12.0" customHeight="1">
      <c r="A278" s="2"/>
    </row>
    <row r="279" ht="12.0" customHeight="1">
      <c r="A279" s="2"/>
    </row>
    <row r="280" ht="12.0" customHeight="1">
      <c r="A280" s="2"/>
    </row>
    <row r="281" ht="12.0" customHeight="1">
      <c r="A281" s="2"/>
    </row>
    <row r="282" ht="12.0" customHeight="1">
      <c r="A282" s="2"/>
    </row>
    <row r="283" ht="12.0" customHeight="1">
      <c r="A283" s="2"/>
    </row>
    <row r="284" ht="12.0" customHeight="1">
      <c r="A284" s="2"/>
    </row>
    <row r="285" ht="12.0" customHeight="1">
      <c r="A285" s="2"/>
    </row>
    <row r="286" ht="12.0" customHeight="1">
      <c r="A286" s="2"/>
    </row>
    <row r="287" ht="12.0" customHeight="1">
      <c r="A287" s="2"/>
    </row>
    <row r="288" ht="12.0" customHeight="1">
      <c r="A288" s="2"/>
    </row>
    <row r="289" ht="12.0" customHeight="1">
      <c r="A289" s="2"/>
    </row>
    <row r="290" ht="12.0" customHeight="1">
      <c r="A290" s="2"/>
    </row>
    <row r="291" ht="12.0" customHeight="1">
      <c r="A291" s="2"/>
    </row>
    <row r="292" ht="12.0" customHeight="1">
      <c r="A292" s="2"/>
    </row>
    <row r="293" ht="12.0" customHeight="1">
      <c r="A293" s="2"/>
    </row>
    <row r="294" ht="12.0" customHeight="1">
      <c r="A294" s="2"/>
    </row>
    <row r="295" ht="12.0" customHeight="1">
      <c r="A295" s="2"/>
    </row>
    <row r="296" ht="12.0" customHeight="1">
      <c r="A296" s="2"/>
    </row>
    <row r="297" ht="12.0" customHeight="1">
      <c r="A297" s="2"/>
    </row>
    <row r="298" ht="12.0" customHeight="1">
      <c r="A298" s="2"/>
    </row>
    <row r="299" ht="12.0" customHeight="1">
      <c r="A299" s="2"/>
    </row>
    <row r="300" ht="12.0" customHeight="1">
      <c r="A300" s="2"/>
    </row>
    <row r="301" ht="12.0" customHeight="1">
      <c r="A301" s="2"/>
    </row>
    <row r="302" ht="12.0" customHeight="1">
      <c r="A302" s="2"/>
    </row>
    <row r="303" ht="12.0" customHeight="1">
      <c r="A303" s="2"/>
    </row>
    <row r="304" ht="12.0" customHeight="1">
      <c r="A304" s="2"/>
    </row>
    <row r="305" ht="12.0" customHeight="1">
      <c r="A305" s="2"/>
    </row>
    <row r="306" ht="12.0" customHeight="1">
      <c r="A306" s="2"/>
    </row>
    <row r="307" ht="12.0" customHeight="1">
      <c r="A307" s="2"/>
    </row>
    <row r="308" ht="12.0" customHeight="1">
      <c r="A308" s="2"/>
    </row>
    <row r="309" ht="12.0" customHeight="1">
      <c r="A309" s="2"/>
    </row>
    <row r="310" ht="12.0" customHeight="1">
      <c r="A310" s="2"/>
    </row>
    <row r="311" ht="12.0" customHeight="1">
      <c r="A311" s="2"/>
    </row>
    <row r="312" ht="12.0" customHeight="1">
      <c r="A312" s="2"/>
    </row>
    <row r="313" ht="12.0" customHeight="1">
      <c r="A313" s="2"/>
    </row>
    <row r="314" ht="12.0" customHeight="1">
      <c r="A314" s="2"/>
    </row>
    <row r="315" ht="12.0" customHeight="1">
      <c r="A315" s="2"/>
    </row>
    <row r="316" ht="12.0" customHeight="1">
      <c r="A316" s="2"/>
    </row>
    <row r="317" ht="12.0" customHeight="1">
      <c r="A317" s="2"/>
    </row>
    <row r="318" ht="12.0" customHeight="1">
      <c r="A318" s="2"/>
    </row>
    <row r="319" ht="12.0" customHeight="1">
      <c r="A319" s="2"/>
    </row>
    <row r="320" ht="12.0" customHeight="1">
      <c r="A320" s="2"/>
    </row>
    <row r="321" ht="12.0" customHeight="1">
      <c r="A321" s="2"/>
    </row>
    <row r="322" ht="12.0" customHeight="1">
      <c r="A322" s="2"/>
    </row>
    <row r="323" ht="12.0" customHeight="1">
      <c r="A323" s="2"/>
    </row>
    <row r="324" ht="12.0" customHeight="1">
      <c r="A324" s="2"/>
    </row>
    <row r="325" ht="12.0" customHeight="1">
      <c r="A325" s="2"/>
    </row>
    <row r="326" ht="12.0" customHeight="1">
      <c r="A326" s="2"/>
    </row>
    <row r="327" ht="12.0" customHeight="1">
      <c r="A327" s="2"/>
    </row>
    <row r="328" ht="12.0" customHeight="1">
      <c r="A328" s="2"/>
    </row>
    <row r="329" ht="12.0" customHeight="1">
      <c r="A329" s="2"/>
    </row>
    <row r="330" ht="12.0" customHeight="1">
      <c r="A330" s="2"/>
    </row>
    <row r="331" ht="12.0" customHeight="1">
      <c r="A331" s="2"/>
    </row>
    <row r="332" ht="12.0" customHeight="1">
      <c r="A332" s="2"/>
    </row>
    <row r="333" ht="12.0" customHeight="1">
      <c r="A333" s="2"/>
    </row>
    <row r="334" ht="12.0" customHeight="1">
      <c r="A334" s="2"/>
    </row>
    <row r="335" ht="12.0" customHeight="1">
      <c r="A335" s="2"/>
    </row>
    <row r="336" ht="12.0" customHeight="1">
      <c r="A336" s="2"/>
    </row>
    <row r="337" ht="12.0" customHeight="1">
      <c r="A337" s="2"/>
    </row>
    <row r="338" ht="12.0" customHeight="1">
      <c r="A338" s="2"/>
    </row>
    <row r="339" ht="12.0" customHeight="1">
      <c r="A339" s="2"/>
    </row>
    <row r="340" ht="12.0" customHeight="1">
      <c r="A340" s="2"/>
    </row>
    <row r="341" ht="12.0" customHeight="1">
      <c r="A341" s="2"/>
    </row>
    <row r="342" ht="12.0" customHeight="1">
      <c r="A342" s="2"/>
    </row>
    <row r="343" ht="12.0" customHeight="1">
      <c r="A343" s="2"/>
    </row>
    <row r="344" ht="12.0" customHeight="1">
      <c r="A344" s="2"/>
    </row>
    <row r="345" ht="12.0" customHeight="1">
      <c r="A345" s="2"/>
    </row>
    <row r="346" ht="12.0" customHeight="1">
      <c r="A346" s="2"/>
    </row>
    <row r="347" ht="12.0" customHeight="1">
      <c r="A347" s="2"/>
    </row>
    <row r="348" ht="12.0" customHeight="1">
      <c r="A348" s="2"/>
    </row>
    <row r="349" ht="12.0" customHeight="1">
      <c r="A349" s="2"/>
    </row>
    <row r="350" ht="12.0" customHeight="1">
      <c r="A350" s="2"/>
    </row>
    <row r="351" ht="12.0" customHeight="1">
      <c r="A351" s="2"/>
    </row>
    <row r="352" ht="12.0" customHeight="1">
      <c r="A352" s="2"/>
    </row>
    <row r="353" ht="12.0" customHeight="1">
      <c r="A353" s="2"/>
    </row>
    <row r="354" ht="12.0" customHeight="1">
      <c r="A354" s="2"/>
    </row>
    <row r="355" ht="12.0" customHeight="1">
      <c r="A355" s="2"/>
    </row>
    <row r="356" ht="12.0" customHeight="1">
      <c r="A356" s="2"/>
    </row>
    <row r="357" ht="12.0" customHeight="1">
      <c r="A357" s="2"/>
    </row>
    <row r="358" ht="12.0" customHeight="1">
      <c r="A358" s="2"/>
    </row>
    <row r="359" ht="12.0" customHeight="1">
      <c r="A359" s="2"/>
    </row>
    <row r="360" ht="12.0" customHeight="1">
      <c r="A360" s="2"/>
    </row>
    <row r="361" ht="12.0" customHeight="1">
      <c r="A361" s="2"/>
    </row>
    <row r="362" ht="12.0" customHeight="1">
      <c r="A362" s="2"/>
    </row>
    <row r="363" ht="12.0" customHeight="1">
      <c r="A363" s="2"/>
    </row>
    <row r="364" ht="12.0" customHeight="1">
      <c r="A364" s="2"/>
    </row>
    <row r="365" ht="12.0" customHeight="1">
      <c r="A365" s="2"/>
    </row>
    <row r="366" ht="12.0" customHeight="1">
      <c r="A366" s="2"/>
    </row>
    <row r="367" ht="12.0" customHeight="1">
      <c r="A367" s="2"/>
    </row>
    <row r="368" ht="12.0" customHeight="1">
      <c r="A368" s="2"/>
    </row>
    <row r="369" ht="12.0" customHeight="1">
      <c r="A369" s="2"/>
    </row>
    <row r="370" ht="12.0" customHeight="1">
      <c r="A370" s="2"/>
    </row>
    <row r="371" ht="12.0" customHeight="1">
      <c r="A371" s="2"/>
    </row>
    <row r="372" ht="12.0" customHeight="1">
      <c r="A372" s="2"/>
    </row>
    <row r="373" ht="12.0" customHeight="1">
      <c r="A373" s="2"/>
    </row>
    <row r="374" ht="12.0" customHeight="1">
      <c r="A374" s="2"/>
    </row>
    <row r="375" ht="12.0" customHeight="1">
      <c r="A375" s="2"/>
    </row>
    <row r="376" ht="12.0" customHeight="1">
      <c r="A376" s="2"/>
    </row>
    <row r="377" ht="12.0" customHeight="1">
      <c r="A377" s="2"/>
    </row>
    <row r="378" ht="12.0" customHeight="1">
      <c r="A378" s="2"/>
    </row>
    <row r="379" ht="12.0" customHeight="1">
      <c r="A379" s="2"/>
    </row>
    <row r="380" ht="12.0" customHeight="1">
      <c r="A380" s="2"/>
    </row>
    <row r="381" ht="12.0" customHeight="1">
      <c r="A381" s="2"/>
    </row>
    <row r="382" ht="12.0" customHeight="1">
      <c r="A382" s="2"/>
    </row>
    <row r="383" ht="12.0" customHeight="1">
      <c r="A383" s="2"/>
    </row>
    <row r="384" ht="12.0" customHeight="1">
      <c r="A384" s="2"/>
    </row>
    <row r="385" ht="12.0" customHeight="1">
      <c r="A385" s="2"/>
    </row>
    <row r="386" ht="12.0" customHeight="1">
      <c r="A386" s="2"/>
    </row>
    <row r="387" ht="12.0" customHeight="1">
      <c r="A387" s="2"/>
    </row>
    <row r="388" ht="12.0" customHeight="1">
      <c r="A388" s="2"/>
    </row>
    <row r="389" ht="12.0" customHeight="1">
      <c r="A389" s="2"/>
    </row>
    <row r="390" ht="12.0" customHeight="1">
      <c r="A390" s="2"/>
    </row>
    <row r="391" ht="12.0" customHeight="1">
      <c r="A391" s="2"/>
    </row>
    <row r="392" ht="12.0" customHeight="1">
      <c r="A392" s="2"/>
    </row>
    <row r="393" ht="12.0" customHeight="1">
      <c r="A393" s="2"/>
    </row>
    <row r="394" ht="12.0" customHeight="1">
      <c r="A394" s="2"/>
    </row>
    <row r="395" ht="12.0" customHeight="1">
      <c r="A395" s="2"/>
    </row>
    <row r="396" ht="12.0" customHeight="1">
      <c r="A396" s="2"/>
    </row>
    <row r="397" ht="12.0" customHeight="1">
      <c r="A397" s="2"/>
    </row>
    <row r="398" ht="12.0" customHeight="1">
      <c r="A398" s="2"/>
    </row>
    <row r="399" ht="12.0" customHeight="1">
      <c r="A399" s="2"/>
    </row>
    <row r="400" ht="12.0" customHeight="1">
      <c r="A400" s="2"/>
    </row>
    <row r="401" ht="12.0" customHeight="1">
      <c r="A401" s="2"/>
    </row>
    <row r="402" ht="12.0" customHeight="1">
      <c r="A402" s="2"/>
    </row>
    <row r="403" ht="12.0" customHeight="1">
      <c r="A403" s="2"/>
    </row>
    <row r="404" ht="12.0" customHeight="1">
      <c r="A404" s="2"/>
    </row>
    <row r="405" ht="12.0" customHeight="1">
      <c r="A405" s="2"/>
    </row>
    <row r="406" ht="12.0" customHeight="1">
      <c r="A406" s="2"/>
    </row>
    <row r="407" ht="12.0" customHeight="1">
      <c r="A407" s="2"/>
    </row>
    <row r="408" ht="12.0" customHeight="1">
      <c r="A408" s="2"/>
    </row>
    <row r="409" ht="12.0" customHeight="1">
      <c r="A409" s="2"/>
    </row>
    <row r="410" ht="12.0" customHeight="1">
      <c r="A410" s="2"/>
    </row>
    <row r="411" ht="12.0" customHeight="1">
      <c r="A411" s="2"/>
    </row>
    <row r="412" ht="12.0" customHeight="1">
      <c r="A412" s="2"/>
    </row>
    <row r="413" ht="12.0" customHeight="1">
      <c r="A413" s="2"/>
    </row>
    <row r="414" ht="12.0" customHeight="1">
      <c r="A414" s="2"/>
    </row>
    <row r="415" ht="12.0" customHeight="1">
      <c r="A415" s="2"/>
    </row>
    <row r="416" ht="12.0" customHeight="1">
      <c r="A416" s="2"/>
    </row>
    <row r="417" ht="12.0" customHeight="1">
      <c r="A417" s="2"/>
    </row>
    <row r="418" ht="12.0" customHeight="1">
      <c r="A418" s="2"/>
    </row>
    <row r="419" ht="12.0" customHeight="1">
      <c r="A419" s="2"/>
    </row>
    <row r="420" ht="12.0" customHeight="1">
      <c r="A420" s="2"/>
    </row>
    <row r="421" ht="12.0" customHeight="1">
      <c r="A421" s="2"/>
    </row>
    <row r="422" ht="12.0" customHeight="1">
      <c r="A422" s="2"/>
    </row>
    <row r="423" ht="12.0" customHeight="1">
      <c r="A423" s="2"/>
    </row>
    <row r="424" ht="12.0" customHeight="1">
      <c r="A424" s="2"/>
    </row>
    <row r="425" ht="12.0" customHeight="1">
      <c r="A425" s="2"/>
    </row>
    <row r="426" ht="12.0" customHeight="1">
      <c r="A426" s="2"/>
    </row>
    <row r="427" ht="12.0" customHeight="1">
      <c r="A427" s="2"/>
    </row>
    <row r="428" ht="12.0" customHeight="1">
      <c r="A428" s="2"/>
    </row>
    <row r="429" ht="12.0" customHeight="1">
      <c r="A429" s="2"/>
    </row>
    <row r="430" ht="12.0" customHeight="1">
      <c r="A430" s="2"/>
    </row>
    <row r="431" ht="12.0" customHeight="1">
      <c r="A431" s="2"/>
    </row>
    <row r="432" ht="12.0" customHeight="1">
      <c r="A432" s="2"/>
    </row>
    <row r="433" ht="12.0" customHeight="1">
      <c r="A433" s="2"/>
    </row>
    <row r="434" ht="12.0" customHeight="1">
      <c r="A434" s="2"/>
    </row>
    <row r="435" ht="12.0" customHeight="1">
      <c r="A435" s="2"/>
    </row>
    <row r="436" ht="12.0" customHeight="1">
      <c r="A436" s="2"/>
    </row>
    <row r="437" ht="12.0" customHeight="1">
      <c r="A437" s="2"/>
    </row>
    <row r="438" ht="12.0" customHeight="1">
      <c r="A438" s="2"/>
    </row>
    <row r="439" ht="12.0" customHeight="1">
      <c r="A439" s="2"/>
    </row>
    <row r="440" ht="12.0" customHeight="1">
      <c r="A440" s="2"/>
    </row>
    <row r="441" ht="12.0" customHeight="1">
      <c r="A441" s="2"/>
    </row>
    <row r="442" ht="12.0" customHeight="1">
      <c r="A442" s="2"/>
    </row>
    <row r="443" ht="12.0" customHeight="1">
      <c r="A443" s="2"/>
    </row>
    <row r="444" ht="12.0" customHeight="1">
      <c r="A444" s="2"/>
    </row>
    <row r="445" ht="12.0" customHeight="1">
      <c r="A445" s="2"/>
    </row>
    <row r="446" ht="12.0" customHeight="1">
      <c r="A446" s="2"/>
    </row>
    <row r="447" ht="12.0" customHeight="1">
      <c r="A447" s="2"/>
    </row>
    <row r="448" ht="12.0" customHeight="1">
      <c r="A448" s="2"/>
    </row>
    <row r="449" ht="12.0" customHeight="1">
      <c r="A449" s="2"/>
    </row>
    <row r="450" ht="12.0" customHeight="1">
      <c r="A450" s="2"/>
    </row>
    <row r="451" ht="12.0" customHeight="1">
      <c r="A451" s="2"/>
    </row>
    <row r="452" ht="12.0" customHeight="1">
      <c r="A452" s="2"/>
    </row>
    <row r="453" ht="12.0" customHeight="1">
      <c r="A453" s="2"/>
    </row>
    <row r="454" ht="12.0" customHeight="1">
      <c r="A454" s="2"/>
    </row>
    <row r="455" ht="12.0" customHeight="1">
      <c r="A455" s="2"/>
    </row>
    <row r="456" ht="12.0" customHeight="1">
      <c r="A456" s="2"/>
    </row>
    <row r="457" ht="12.0" customHeight="1">
      <c r="A457" s="2"/>
    </row>
    <row r="458" ht="12.0" customHeight="1">
      <c r="A458" s="2"/>
    </row>
    <row r="459" ht="12.0" customHeight="1">
      <c r="A459" s="2"/>
    </row>
    <row r="460" ht="12.0" customHeight="1">
      <c r="A460" s="2"/>
    </row>
    <row r="461" ht="12.0" customHeight="1">
      <c r="A461" s="2"/>
    </row>
    <row r="462" ht="12.0" customHeight="1">
      <c r="A462" s="2"/>
    </row>
    <row r="463" ht="12.0" customHeight="1">
      <c r="A463" s="2"/>
    </row>
    <row r="464" ht="12.0" customHeight="1">
      <c r="A464" s="2"/>
    </row>
    <row r="465" ht="12.0" customHeight="1">
      <c r="A465" s="2"/>
    </row>
    <row r="466" ht="12.0" customHeight="1">
      <c r="A466" s="2"/>
    </row>
    <row r="467" ht="12.0" customHeight="1">
      <c r="A467" s="2"/>
    </row>
    <row r="468" ht="12.0" customHeight="1">
      <c r="A468" s="2"/>
    </row>
    <row r="469" ht="12.0" customHeight="1">
      <c r="A469" s="2"/>
    </row>
    <row r="470" ht="12.0" customHeight="1">
      <c r="A470" s="2"/>
    </row>
    <row r="471" ht="12.0" customHeight="1">
      <c r="A471" s="2"/>
    </row>
    <row r="472" ht="12.0" customHeight="1">
      <c r="A472" s="2"/>
    </row>
    <row r="473" ht="12.0" customHeight="1">
      <c r="A473" s="2"/>
    </row>
    <row r="474" ht="12.0" customHeight="1">
      <c r="A474" s="2"/>
    </row>
    <row r="475" ht="12.0" customHeight="1">
      <c r="A475" s="2"/>
    </row>
    <row r="476" ht="12.0" customHeight="1">
      <c r="A476" s="2"/>
    </row>
    <row r="477" ht="12.0" customHeight="1">
      <c r="A477" s="2"/>
    </row>
    <row r="478" ht="12.0" customHeight="1">
      <c r="A478" s="2"/>
    </row>
    <row r="479" ht="12.0" customHeight="1">
      <c r="A479" s="2"/>
    </row>
    <row r="480" ht="12.0" customHeight="1">
      <c r="A480" s="2"/>
    </row>
    <row r="481" ht="12.0" customHeight="1">
      <c r="A481" s="2"/>
    </row>
    <row r="482" ht="12.0" customHeight="1">
      <c r="A482" s="2"/>
    </row>
    <row r="483" ht="12.0" customHeight="1">
      <c r="A483" s="2"/>
    </row>
    <row r="484" ht="12.0" customHeight="1">
      <c r="A484" s="2"/>
    </row>
    <row r="485" ht="12.0" customHeight="1">
      <c r="A485" s="2"/>
    </row>
    <row r="486" ht="12.0" customHeight="1">
      <c r="A486" s="2"/>
    </row>
    <row r="487" ht="12.0" customHeight="1">
      <c r="A487" s="2"/>
    </row>
    <row r="488" ht="12.0" customHeight="1">
      <c r="A488" s="2"/>
    </row>
    <row r="489" ht="12.0" customHeight="1">
      <c r="A489" s="2"/>
    </row>
    <row r="490" ht="12.0" customHeight="1">
      <c r="A490" s="2"/>
    </row>
    <row r="491" ht="12.0" customHeight="1">
      <c r="A491" s="2"/>
    </row>
    <row r="492" ht="12.0" customHeight="1">
      <c r="A492" s="2"/>
    </row>
    <row r="493" ht="12.0" customHeight="1">
      <c r="A493" s="2"/>
    </row>
    <row r="494" ht="12.0" customHeight="1">
      <c r="A494" s="2"/>
    </row>
    <row r="495" ht="12.0" customHeight="1">
      <c r="A495" s="2"/>
    </row>
    <row r="496" ht="12.0" customHeight="1">
      <c r="A496" s="2"/>
    </row>
    <row r="497" ht="12.0" customHeight="1">
      <c r="A497" s="2"/>
    </row>
    <row r="498" ht="12.0" customHeight="1">
      <c r="A498" s="2"/>
    </row>
    <row r="499" ht="12.0" customHeight="1">
      <c r="A499" s="2"/>
    </row>
    <row r="500" ht="12.0" customHeight="1">
      <c r="A500" s="2"/>
    </row>
    <row r="501" ht="12.0" customHeight="1">
      <c r="A501" s="2"/>
    </row>
    <row r="502" ht="12.0" customHeight="1">
      <c r="A502" s="2"/>
    </row>
    <row r="503" ht="12.0" customHeight="1">
      <c r="A503" s="2"/>
    </row>
    <row r="504" ht="12.0" customHeight="1">
      <c r="A504" s="2"/>
    </row>
    <row r="505" ht="12.0" customHeight="1">
      <c r="A505" s="2"/>
    </row>
    <row r="506" ht="12.0" customHeight="1">
      <c r="A506" s="2"/>
    </row>
    <row r="507" ht="12.0" customHeight="1">
      <c r="A507" s="2"/>
    </row>
    <row r="508" ht="12.0" customHeight="1">
      <c r="A508" s="2"/>
    </row>
    <row r="509" ht="12.0" customHeight="1">
      <c r="A509" s="2"/>
    </row>
    <row r="510" ht="12.0" customHeight="1">
      <c r="A510" s="2"/>
    </row>
    <row r="511" ht="12.0" customHeight="1">
      <c r="A511" s="2"/>
    </row>
    <row r="512" ht="12.0" customHeight="1">
      <c r="A512" s="2"/>
    </row>
    <row r="513" ht="12.0" customHeight="1">
      <c r="A513" s="2"/>
    </row>
    <row r="514" ht="12.0" customHeight="1">
      <c r="A514" s="2"/>
    </row>
    <row r="515" ht="12.0" customHeight="1">
      <c r="A515" s="2"/>
    </row>
    <row r="516" ht="12.0" customHeight="1">
      <c r="A516" s="2"/>
    </row>
    <row r="517" ht="12.0" customHeight="1">
      <c r="A517" s="2"/>
    </row>
    <row r="518" ht="12.0" customHeight="1">
      <c r="A518" s="2"/>
    </row>
    <row r="519" ht="12.0" customHeight="1">
      <c r="A519" s="2"/>
    </row>
    <row r="520" ht="12.0" customHeight="1">
      <c r="A520" s="2"/>
    </row>
    <row r="521" ht="12.0" customHeight="1">
      <c r="A521" s="2"/>
    </row>
    <row r="522" ht="12.0" customHeight="1">
      <c r="A522" s="2"/>
    </row>
    <row r="523" ht="12.0" customHeight="1">
      <c r="A523" s="2"/>
    </row>
    <row r="524" ht="12.0" customHeight="1">
      <c r="A524" s="2"/>
    </row>
    <row r="525" ht="12.0" customHeight="1">
      <c r="A525" s="2"/>
    </row>
    <row r="526" ht="12.0" customHeight="1">
      <c r="A526" s="2"/>
    </row>
    <row r="527" ht="12.0" customHeight="1">
      <c r="A527" s="2"/>
    </row>
    <row r="528" ht="12.0" customHeight="1">
      <c r="A528" s="2"/>
    </row>
    <row r="529" ht="12.0" customHeight="1">
      <c r="A529" s="2"/>
    </row>
    <row r="530" ht="12.0" customHeight="1">
      <c r="A530" s="2"/>
    </row>
    <row r="531" ht="12.0" customHeight="1">
      <c r="A531" s="2"/>
    </row>
    <row r="532" ht="12.0" customHeight="1">
      <c r="A532" s="2"/>
    </row>
    <row r="533" ht="12.0" customHeight="1">
      <c r="A533" s="2"/>
    </row>
    <row r="534" ht="12.0" customHeight="1">
      <c r="A534" s="2"/>
    </row>
    <row r="535" ht="12.0" customHeight="1">
      <c r="A535" s="2"/>
    </row>
    <row r="536" ht="12.0" customHeight="1">
      <c r="A536" s="2"/>
    </row>
    <row r="537" ht="12.0" customHeight="1">
      <c r="A537" s="2"/>
    </row>
    <row r="538" ht="12.0" customHeight="1">
      <c r="A538" s="2"/>
    </row>
    <row r="539" ht="12.0" customHeight="1">
      <c r="A539" s="2"/>
    </row>
    <row r="540" ht="12.0" customHeight="1">
      <c r="A540" s="2"/>
    </row>
    <row r="541" ht="12.0" customHeight="1">
      <c r="A541" s="2"/>
    </row>
    <row r="542" ht="12.0" customHeight="1">
      <c r="A542" s="2"/>
    </row>
    <row r="543" ht="12.0" customHeight="1">
      <c r="A543" s="2"/>
    </row>
    <row r="544" ht="12.0" customHeight="1">
      <c r="A544" s="2"/>
    </row>
    <row r="545" ht="12.0" customHeight="1">
      <c r="A545" s="2"/>
    </row>
    <row r="546" ht="12.0" customHeight="1">
      <c r="A546" s="2"/>
    </row>
    <row r="547" ht="12.0" customHeight="1">
      <c r="A547" s="2"/>
    </row>
    <row r="548" ht="12.0" customHeight="1">
      <c r="A548" s="2"/>
    </row>
    <row r="549" ht="12.0" customHeight="1">
      <c r="A549" s="2"/>
    </row>
    <row r="550" ht="12.0" customHeight="1">
      <c r="A550" s="2"/>
    </row>
    <row r="551" ht="12.0" customHeight="1">
      <c r="A551" s="2"/>
    </row>
    <row r="552" ht="12.0" customHeight="1">
      <c r="A552" s="2"/>
    </row>
    <row r="553" ht="12.0" customHeight="1">
      <c r="A553" s="2"/>
    </row>
    <row r="554" ht="12.0" customHeight="1">
      <c r="A554" s="2"/>
    </row>
    <row r="555" ht="12.0" customHeight="1">
      <c r="A555" s="2"/>
    </row>
    <row r="556" ht="12.0" customHeight="1">
      <c r="A556" s="2"/>
    </row>
    <row r="557" ht="12.0" customHeight="1">
      <c r="A557" s="2"/>
    </row>
    <row r="558" ht="12.0" customHeight="1">
      <c r="A558" s="2"/>
    </row>
    <row r="559" ht="12.0" customHeight="1">
      <c r="A559" s="2"/>
    </row>
    <row r="560" ht="12.0" customHeight="1">
      <c r="A560" s="2"/>
    </row>
    <row r="561" ht="12.0" customHeight="1">
      <c r="A561" s="2"/>
    </row>
    <row r="562" ht="12.0" customHeight="1">
      <c r="A562" s="2"/>
    </row>
    <row r="563" ht="12.0" customHeight="1">
      <c r="A563" s="2"/>
    </row>
    <row r="564" ht="12.0" customHeight="1">
      <c r="A564" s="2"/>
    </row>
    <row r="565" ht="12.0" customHeight="1">
      <c r="A565" s="2"/>
    </row>
    <row r="566" ht="12.0" customHeight="1">
      <c r="A566" s="2"/>
    </row>
    <row r="567" ht="12.0" customHeight="1">
      <c r="A567" s="2"/>
    </row>
    <row r="568" ht="12.0" customHeight="1">
      <c r="A568" s="2"/>
    </row>
    <row r="569" ht="12.0" customHeight="1">
      <c r="A569" s="2"/>
    </row>
    <row r="570" ht="12.0" customHeight="1">
      <c r="A570" s="2"/>
    </row>
    <row r="571" ht="12.0" customHeight="1">
      <c r="A571" s="2"/>
    </row>
    <row r="572" ht="12.0" customHeight="1">
      <c r="A572" s="2"/>
    </row>
    <row r="573" ht="12.0" customHeight="1">
      <c r="A573" s="2"/>
    </row>
    <row r="574" ht="12.0" customHeight="1">
      <c r="A574" s="2"/>
    </row>
    <row r="575" ht="12.0" customHeight="1">
      <c r="A575" s="2"/>
    </row>
    <row r="576" ht="12.0" customHeight="1">
      <c r="A576" s="2"/>
    </row>
    <row r="577" ht="12.0" customHeight="1">
      <c r="A577" s="2"/>
    </row>
    <row r="578" ht="12.0" customHeight="1">
      <c r="A578" s="2"/>
    </row>
    <row r="579" ht="12.0" customHeight="1">
      <c r="A579" s="2"/>
    </row>
    <row r="580" ht="12.0" customHeight="1">
      <c r="A580" s="2"/>
    </row>
    <row r="581" ht="12.0" customHeight="1">
      <c r="A581" s="2"/>
    </row>
    <row r="582" ht="12.0" customHeight="1">
      <c r="A582" s="2"/>
    </row>
    <row r="583" ht="12.0" customHeight="1">
      <c r="A583" s="2"/>
    </row>
    <row r="584" ht="12.0" customHeight="1">
      <c r="A584" s="2"/>
    </row>
    <row r="585" ht="12.0" customHeight="1">
      <c r="A585" s="2"/>
    </row>
    <row r="586" ht="12.0" customHeight="1">
      <c r="A586" s="2"/>
    </row>
    <row r="587" ht="12.0" customHeight="1">
      <c r="A587" s="2"/>
    </row>
    <row r="588" ht="12.0" customHeight="1">
      <c r="A588" s="2"/>
    </row>
    <row r="589" ht="12.0" customHeight="1">
      <c r="A589" s="2"/>
    </row>
    <row r="590" ht="12.0" customHeight="1">
      <c r="A590" s="2"/>
    </row>
    <row r="591" ht="12.0" customHeight="1">
      <c r="A591" s="2"/>
    </row>
    <row r="592" ht="12.0" customHeight="1">
      <c r="A592" s="2"/>
    </row>
    <row r="593" ht="12.0" customHeight="1">
      <c r="A593" s="2"/>
    </row>
    <row r="594" ht="12.0" customHeight="1">
      <c r="A594" s="2"/>
    </row>
    <row r="595" ht="12.0" customHeight="1">
      <c r="A595" s="2"/>
    </row>
    <row r="596" ht="12.0" customHeight="1">
      <c r="A596" s="2"/>
    </row>
    <row r="597" ht="12.0" customHeight="1">
      <c r="A597" s="2"/>
    </row>
    <row r="598" ht="12.0" customHeight="1">
      <c r="A598" s="2"/>
    </row>
    <row r="599" ht="12.0" customHeight="1">
      <c r="A599" s="2"/>
    </row>
    <row r="600" ht="12.0" customHeight="1">
      <c r="A600" s="2"/>
    </row>
    <row r="601" ht="12.0" customHeight="1">
      <c r="A601" s="2"/>
    </row>
    <row r="602" ht="12.0" customHeight="1">
      <c r="A602" s="2"/>
    </row>
    <row r="603" ht="12.0" customHeight="1">
      <c r="A603" s="2"/>
    </row>
    <row r="604" ht="12.0" customHeight="1">
      <c r="A604" s="2"/>
    </row>
    <row r="605" ht="12.0" customHeight="1">
      <c r="A605" s="2"/>
    </row>
    <row r="606" ht="12.0" customHeight="1">
      <c r="A606" s="2"/>
    </row>
    <row r="607" ht="12.0" customHeight="1">
      <c r="A607" s="2"/>
    </row>
    <row r="608" ht="12.0" customHeight="1">
      <c r="A608" s="2"/>
    </row>
    <row r="609" ht="12.0" customHeight="1">
      <c r="A609" s="2"/>
    </row>
    <row r="610" ht="12.0" customHeight="1">
      <c r="A610" s="2"/>
    </row>
    <row r="611" ht="12.0" customHeight="1">
      <c r="A611" s="2"/>
    </row>
    <row r="612" ht="12.0" customHeight="1">
      <c r="A612" s="2"/>
    </row>
    <row r="613" ht="12.0" customHeight="1">
      <c r="A613" s="2"/>
    </row>
    <row r="614" ht="12.0" customHeight="1">
      <c r="A614" s="2"/>
    </row>
    <row r="615" ht="12.0" customHeight="1">
      <c r="A615" s="2"/>
    </row>
    <row r="616" ht="12.0" customHeight="1">
      <c r="A616" s="2"/>
    </row>
    <row r="617" ht="12.0" customHeight="1">
      <c r="A617" s="2"/>
    </row>
    <row r="618" ht="12.0" customHeight="1">
      <c r="A618" s="2"/>
    </row>
    <row r="619" ht="12.0" customHeight="1">
      <c r="A619" s="2"/>
    </row>
    <row r="620" ht="12.0" customHeight="1">
      <c r="A620" s="2"/>
    </row>
    <row r="621" ht="12.0" customHeight="1">
      <c r="A621" s="2"/>
    </row>
    <row r="622" ht="12.0" customHeight="1">
      <c r="A622" s="2"/>
    </row>
    <row r="623" ht="12.0" customHeight="1">
      <c r="A623" s="2"/>
    </row>
    <row r="624" ht="12.0" customHeight="1">
      <c r="A624" s="2"/>
    </row>
    <row r="625" ht="12.0" customHeight="1">
      <c r="A625" s="2"/>
    </row>
    <row r="626" ht="12.0" customHeight="1">
      <c r="A626" s="2"/>
    </row>
    <row r="627" ht="12.0" customHeight="1">
      <c r="A627" s="2"/>
    </row>
    <row r="628" ht="12.0" customHeight="1">
      <c r="A628" s="2"/>
    </row>
    <row r="629" ht="12.0" customHeight="1">
      <c r="A629" s="2"/>
    </row>
    <row r="630" ht="12.0" customHeight="1">
      <c r="A630" s="2"/>
    </row>
    <row r="631" ht="12.0" customHeight="1">
      <c r="A631" s="2"/>
    </row>
    <row r="632" ht="12.0" customHeight="1">
      <c r="A632" s="2"/>
    </row>
    <row r="633" ht="12.0" customHeight="1">
      <c r="A633" s="2"/>
    </row>
    <row r="634" ht="12.0" customHeight="1">
      <c r="A634" s="2"/>
    </row>
    <row r="635" ht="12.0" customHeight="1">
      <c r="A635" s="2"/>
    </row>
    <row r="636" ht="12.0" customHeight="1">
      <c r="A636" s="2"/>
    </row>
    <row r="637" ht="12.0" customHeight="1">
      <c r="A637" s="2"/>
    </row>
    <row r="638" ht="12.0" customHeight="1">
      <c r="A638" s="2"/>
    </row>
    <row r="639" ht="12.0" customHeight="1">
      <c r="A639" s="2"/>
    </row>
    <row r="640" ht="12.0" customHeight="1">
      <c r="A640" s="2"/>
    </row>
    <row r="641" ht="12.0" customHeight="1">
      <c r="A641" s="2"/>
    </row>
    <row r="642" ht="12.0" customHeight="1">
      <c r="A642" s="2"/>
    </row>
    <row r="643" ht="12.0" customHeight="1">
      <c r="A643" s="2"/>
    </row>
    <row r="644" ht="12.0" customHeight="1">
      <c r="A644" s="2"/>
    </row>
    <row r="645" ht="12.0" customHeight="1">
      <c r="A645" s="2"/>
    </row>
    <row r="646" ht="12.0" customHeight="1">
      <c r="A646" s="2"/>
    </row>
    <row r="647" ht="12.0" customHeight="1">
      <c r="A647" s="2"/>
    </row>
    <row r="648" ht="12.0" customHeight="1">
      <c r="A648" s="2"/>
    </row>
    <row r="649" ht="12.0" customHeight="1">
      <c r="A649" s="2"/>
    </row>
    <row r="650" ht="12.0" customHeight="1">
      <c r="A650" s="2"/>
    </row>
    <row r="651" ht="12.0" customHeight="1">
      <c r="A651" s="2"/>
    </row>
    <row r="652" ht="12.0" customHeight="1">
      <c r="A652" s="2"/>
    </row>
    <row r="653" ht="12.0" customHeight="1">
      <c r="A653" s="2"/>
    </row>
    <row r="654" ht="12.0" customHeight="1">
      <c r="A654" s="2"/>
    </row>
    <row r="655" ht="12.0" customHeight="1">
      <c r="A655" s="2"/>
    </row>
    <row r="656" ht="12.0" customHeight="1">
      <c r="A656" s="2"/>
    </row>
    <row r="657" ht="12.0" customHeight="1">
      <c r="A657" s="2"/>
    </row>
    <row r="658" ht="12.0" customHeight="1">
      <c r="A658" s="2"/>
    </row>
    <row r="659" ht="12.0" customHeight="1">
      <c r="A659" s="2"/>
    </row>
    <row r="660" ht="12.0" customHeight="1">
      <c r="A660" s="2"/>
    </row>
    <row r="661" ht="12.0" customHeight="1">
      <c r="A661" s="2"/>
    </row>
    <row r="662" ht="12.0" customHeight="1">
      <c r="A662" s="2"/>
    </row>
    <row r="663" ht="12.0" customHeight="1">
      <c r="A663" s="2"/>
    </row>
    <row r="664" ht="12.0" customHeight="1">
      <c r="A664" s="2"/>
    </row>
    <row r="665" ht="12.0" customHeight="1">
      <c r="A665" s="2"/>
    </row>
    <row r="666" ht="12.0" customHeight="1">
      <c r="A666" s="2"/>
    </row>
    <row r="667" ht="12.0" customHeight="1">
      <c r="A667" s="2"/>
    </row>
    <row r="668" ht="12.0" customHeight="1">
      <c r="A668" s="2"/>
    </row>
    <row r="669" ht="12.0" customHeight="1">
      <c r="A669" s="2"/>
    </row>
    <row r="670" ht="12.0" customHeight="1">
      <c r="A670" s="2"/>
    </row>
    <row r="671" ht="12.0" customHeight="1">
      <c r="A671" s="2"/>
    </row>
    <row r="672" ht="12.0" customHeight="1">
      <c r="A672" s="2"/>
    </row>
    <row r="673" ht="12.0" customHeight="1">
      <c r="A673" s="2"/>
    </row>
    <row r="674" ht="12.0" customHeight="1">
      <c r="A674" s="2"/>
    </row>
    <row r="675" ht="12.0" customHeight="1">
      <c r="A675" s="2"/>
    </row>
    <row r="676" ht="12.0" customHeight="1">
      <c r="A676" s="2"/>
    </row>
    <row r="677" ht="12.0" customHeight="1">
      <c r="A677" s="2"/>
    </row>
    <row r="678" ht="12.0" customHeight="1">
      <c r="A678" s="2"/>
    </row>
    <row r="679" ht="12.0" customHeight="1">
      <c r="A679" s="2"/>
    </row>
    <row r="680" ht="12.0" customHeight="1">
      <c r="A680" s="2"/>
    </row>
    <row r="681" ht="12.0" customHeight="1">
      <c r="A681" s="2"/>
    </row>
    <row r="682" ht="12.0" customHeight="1">
      <c r="A682" s="2"/>
    </row>
    <row r="683" ht="12.0" customHeight="1">
      <c r="A683" s="2"/>
    </row>
    <row r="684" ht="12.0" customHeight="1">
      <c r="A684" s="2"/>
    </row>
    <row r="685" ht="12.0" customHeight="1">
      <c r="A685" s="2"/>
    </row>
    <row r="686" ht="12.0" customHeight="1">
      <c r="A686" s="2"/>
    </row>
    <row r="687" ht="12.0" customHeight="1">
      <c r="A687" s="2"/>
    </row>
    <row r="688" ht="12.0" customHeight="1">
      <c r="A688" s="2"/>
    </row>
    <row r="689" ht="12.0" customHeight="1">
      <c r="A689" s="2"/>
    </row>
    <row r="690" ht="12.0" customHeight="1">
      <c r="A690" s="2"/>
    </row>
    <row r="691" ht="12.0" customHeight="1">
      <c r="A691" s="2"/>
    </row>
    <row r="692" ht="12.0" customHeight="1">
      <c r="A692" s="2"/>
    </row>
    <row r="693" ht="12.0" customHeight="1">
      <c r="A693" s="2"/>
    </row>
    <row r="694" ht="12.0" customHeight="1">
      <c r="A694" s="2"/>
    </row>
    <row r="695" ht="12.0" customHeight="1">
      <c r="A695" s="2"/>
    </row>
    <row r="696" ht="12.0" customHeight="1">
      <c r="A696" s="2"/>
    </row>
    <row r="697" ht="12.0" customHeight="1">
      <c r="A697" s="2"/>
    </row>
    <row r="698" ht="12.0" customHeight="1">
      <c r="A698" s="2"/>
    </row>
    <row r="699" ht="12.0" customHeight="1">
      <c r="A699" s="2"/>
    </row>
    <row r="700" ht="12.0" customHeight="1">
      <c r="A700" s="2"/>
    </row>
    <row r="701" ht="12.0" customHeight="1">
      <c r="A701" s="2"/>
    </row>
    <row r="702" ht="12.0" customHeight="1">
      <c r="A702" s="2"/>
    </row>
    <row r="703" ht="12.0" customHeight="1">
      <c r="A703" s="2"/>
    </row>
    <row r="704" ht="12.0" customHeight="1">
      <c r="A704" s="2"/>
    </row>
    <row r="705" ht="12.0" customHeight="1">
      <c r="A705" s="2"/>
    </row>
    <row r="706" ht="12.0" customHeight="1">
      <c r="A706" s="2"/>
    </row>
    <row r="707" ht="12.0" customHeight="1">
      <c r="A707" s="2"/>
    </row>
    <row r="708" ht="12.0" customHeight="1">
      <c r="A708" s="2"/>
    </row>
    <row r="709" ht="12.0" customHeight="1">
      <c r="A709" s="2"/>
    </row>
    <row r="710" ht="12.0" customHeight="1">
      <c r="A710" s="2"/>
    </row>
    <row r="711" ht="12.0" customHeight="1">
      <c r="A711" s="2"/>
    </row>
    <row r="712" ht="12.0" customHeight="1">
      <c r="A712" s="2"/>
    </row>
    <row r="713" ht="12.0" customHeight="1">
      <c r="A713" s="2"/>
    </row>
    <row r="714" ht="12.0" customHeight="1">
      <c r="A714" s="2"/>
    </row>
    <row r="715" ht="12.0" customHeight="1">
      <c r="A715" s="2"/>
    </row>
    <row r="716" ht="12.0" customHeight="1">
      <c r="A716" s="2"/>
    </row>
    <row r="717" ht="12.0" customHeight="1">
      <c r="A717" s="2"/>
    </row>
    <row r="718" ht="12.0" customHeight="1">
      <c r="A718" s="2"/>
    </row>
    <row r="719" ht="12.0" customHeight="1">
      <c r="A719" s="2"/>
    </row>
    <row r="720" ht="12.0" customHeight="1">
      <c r="A720" s="2"/>
    </row>
    <row r="721" ht="12.0" customHeight="1">
      <c r="A721" s="2"/>
    </row>
    <row r="722" ht="12.0" customHeight="1">
      <c r="A722" s="2"/>
    </row>
    <row r="723" ht="12.0" customHeight="1">
      <c r="A723" s="2"/>
    </row>
    <row r="724" ht="12.0" customHeight="1">
      <c r="A724" s="2"/>
    </row>
    <row r="725" ht="12.0" customHeight="1">
      <c r="A725" s="2"/>
    </row>
    <row r="726" ht="12.0" customHeight="1">
      <c r="A726" s="2"/>
    </row>
    <row r="727" ht="12.0" customHeight="1">
      <c r="A727" s="2"/>
    </row>
    <row r="728" ht="12.0" customHeight="1">
      <c r="A728" s="2"/>
    </row>
    <row r="729" ht="12.0" customHeight="1">
      <c r="A729" s="2"/>
    </row>
    <row r="730" ht="12.0" customHeight="1">
      <c r="A730" s="2"/>
    </row>
    <row r="731" ht="12.0" customHeight="1">
      <c r="A731" s="2"/>
    </row>
    <row r="732" ht="12.0" customHeight="1">
      <c r="A732" s="2"/>
    </row>
    <row r="733" ht="12.0" customHeight="1">
      <c r="A733" s="2"/>
    </row>
    <row r="734" ht="12.0" customHeight="1">
      <c r="A734" s="2"/>
    </row>
    <row r="735" ht="12.0" customHeight="1">
      <c r="A735" s="2"/>
    </row>
    <row r="736" ht="12.0" customHeight="1">
      <c r="A736" s="2"/>
    </row>
    <row r="737" ht="12.0" customHeight="1">
      <c r="A737" s="2"/>
    </row>
    <row r="738" ht="12.0" customHeight="1">
      <c r="A738" s="2"/>
    </row>
    <row r="739" ht="12.0" customHeight="1">
      <c r="A739" s="2"/>
    </row>
    <row r="740" ht="12.0" customHeight="1">
      <c r="A740" s="2"/>
    </row>
    <row r="741" ht="12.0" customHeight="1">
      <c r="A741" s="2"/>
    </row>
    <row r="742" ht="12.0" customHeight="1">
      <c r="A742" s="2"/>
    </row>
    <row r="743" ht="12.0" customHeight="1">
      <c r="A743" s="2"/>
    </row>
    <row r="744" ht="12.0" customHeight="1">
      <c r="A744" s="2"/>
    </row>
    <row r="745" ht="12.0" customHeight="1">
      <c r="A745" s="2"/>
    </row>
    <row r="746" ht="12.0" customHeight="1">
      <c r="A746" s="2"/>
    </row>
    <row r="747" ht="12.0" customHeight="1">
      <c r="A747" s="2"/>
    </row>
    <row r="748" ht="12.0" customHeight="1">
      <c r="A748" s="2"/>
    </row>
    <row r="749" ht="12.0" customHeight="1">
      <c r="A749" s="2"/>
    </row>
    <row r="750" ht="12.0" customHeight="1">
      <c r="A750" s="2"/>
    </row>
    <row r="751" ht="12.0" customHeight="1">
      <c r="A751" s="2"/>
    </row>
    <row r="752" ht="12.0" customHeight="1">
      <c r="A752" s="2"/>
    </row>
    <row r="753" ht="12.0" customHeight="1">
      <c r="A753" s="2"/>
    </row>
    <row r="754" ht="12.0" customHeight="1">
      <c r="A754" s="2"/>
    </row>
    <row r="755" ht="12.0" customHeight="1">
      <c r="A755" s="2"/>
    </row>
    <row r="756" ht="12.0" customHeight="1">
      <c r="A756" s="2"/>
    </row>
    <row r="757" ht="12.0" customHeight="1">
      <c r="A757" s="2"/>
    </row>
    <row r="758" ht="12.0" customHeight="1">
      <c r="A758" s="2"/>
    </row>
    <row r="759" ht="12.0" customHeight="1">
      <c r="A759" s="2"/>
    </row>
    <row r="760" ht="12.0" customHeight="1">
      <c r="A760" s="2"/>
    </row>
    <row r="761" ht="12.0" customHeight="1">
      <c r="A761" s="2"/>
    </row>
    <row r="762" ht="12.0" customHeight="1">
      <c r="A762" s="2"/>
    </row>
    <row r="763" ht="12.0" customHeight="1">
      <c r="A763" s="2"/>
    </row>
    <row r="764" ht="12.0" customHeight="1">
      <c r="A764" s="2"/>
    </row>
    <row r="765" ht="12.0" customHeight="1">
      <c r="A765" s="2"/>
    </row>
    <row r="766" ht="12.0" customHeight="1">
      <c r="A766" s="2"/>
    </row>
    <row r="767" ht="12.0" customHeight="1">
      <c r="A767" s="2"/>
    </row>
    <row r="768" ht="12.0" customHeight="1">
      <c r="A768" s="2"/>
    </row>
    <row r="769" ht="12.0" customHeight="1">
      <c r="A769" s="2"/>
    </row>
    <row r="770" ht="12.0" customHeight="1">
      <c r="A770" s="2"/>
    </row>
    <row r="771" ht="12.0" customHeight="1">
      <c r="A771" s="2"/>
    </row>
    <row r="772" ht="12.0" customHeight="1">
      <c r="A772" s="2"/>
    </row>
    <row r="773" ht="12.0" customHeight="1">
      <c r="A773" s="2"/>
    </row>
    <row r="774" ht="12.0" customHeight="1">
      <c r="A774" s="2"/>
    </row>
    <row r="775" ht="12.0" customHeight="1">
      <c r="A775" s="2"/>
    </row>
    <row r="776" ht="12.0" customHeight="1">
      <c r="A776" s="2"/>
    </row>
    <row r="777" ht="12.0" customHeight="1">
      <c r="A777" s="2"/>
    </row>
    <row r="778" ht="12.0" customHeight="1">
      <c r="A778" s="2"/>
    </row>
    <row r="779" ht="12.0" customHeight="1">
      <c r="A779" s="2"/>
    </row>
    <row r="780" ht="12.0" customHeight="1">
      <c r="A780" s="2"/>
    </row>
    <row r="781" ht="12.0" customHeight="1">
      <c r="A781" s="2"/>
    </row>
    <row r="782" ht="12.0" customHeight="1">
      <c r="A782" s="2"/>
    </row>
    <row r="783" ht="12.0" customHeight="1">
      <c r="A783" s="2"/>
    </row>
    <row r="784" ht="12.0" customHeight="1">
      <c r="A784" s="2"/>
    </row>
    <row r="785" ht="12.0" customHeight="1">
      <c r="A785" s="2"/>
    </row>
    <row r="786" ht="12.0" customHeight="1">
      <c r="A786" s="2"/>
    </row>
    <row r="787" ht="12.0" customHeight="1">
      <c r="A787" s="2"/>
    </row>
    <row r="788" ht="12.0" customHeight="1">
      <c r="A788" s="2"/>
    </row>
    <row r="789" ht="12.0" customHeight="1">
      <c r="A789" s="2"/>
    </row>
    <row r="790" ht="12.0" customHeight="1">
      <c r="A790" s="2"/>
    </row>
    <row r="791" ht="12.0" customHeight="1">
      <c r="A791" s="2"/>
    </row>
    <row r="792" ht="12.0" customHeight="1">
      <c r="A792" s="2"/>
    </row>
    <row r="793" ht="12.0" customHeight="1">
      <c r="A793" s="2"/>
    </row>
    <row r="794" ht="12.0" customHeight="1">
      <c r="A794" s="2"/>
    </row>
    <row r="795" ht="12.0" customHeight="1">
      <c r="A795" s="2"/>
    </row>
    <row r="796" ht="12.0" customHeight="1">
      <c r="A796" s="2"/>
    </row>
    <row r="797" ht="12.0" customHeight="1">
      <c r="A797" s="2"/>
    </row>
    <row r="798" ht="12.0" customHeight="1">
      <c r="A798" s="2"/>
    </row>
    <row r="799" ht="12.0" customHeight="1">
      <c r="A799" s="2"/>
    </row>
    <row r="800" ht="12.0" customHeight="1">
      <c r="A800" s="2"/>
    </row>
    <row r="801" ht="12.0" customHeight="1">
      <c r="A801" s="2"/>
    </row>
    <row r="802" ht="12.0" customHeight="1">
      <c r="A802" s="2"/>
    </row>
    <row r="803" ht="12.0" customHeight="1">
      <c r="A803" s="2"/>
    </row>
    <row r="804" ht="12.0" customHeight="1">
      <c r="A804" s="2"/>
    </row>
    <row r="805" ht="12.0" customHeight="1">
      <c r="A805" s="2"/>
    </row>
    <row r="806" ht="12.0" customHeight="1">
      <c r="A806" s="2"/>
    </row>
    <row r="807" ht="12.0" customHeight="1">
      <c r="A807" s="2"/>
    </row>
    <row r="808" ht="12.0" customHeight="1">
      <c r="A808" s="2"/>
    </row>
    <row r="809" ht="12.0" customHeight="1">
      <c r="A809" s="2"/>
    </row>
    <row r="810" ht="12.0" customHeight="1">
      <c r="A810" s="2"/>
    </row>
    <row r="811" ht="12.0" customHeight="1">
      <c r="A811" s="2"/>
    </row>
    <row r="812" ht="12.0" customHeight="1">
      <c r="A812" s="2"/>
    </row>
    <row r="813" ht="12.0" customHeight="1">
      <c r="A813" s="2"/>
    </row>
    <row r="814" ht="12.0" customHeight="1">
      <c r="A814" s="2"/>
    </row>
    <row r="815" ht="12.0" customHeight="1">
      <c r="A815" s="2"/>
    </row>
    <row r="816" ht="12.0" customHeight="1">
      <c r="A816" s="2"/>
    </row>
    <row r="817" ht="12.0" customHeight="1">
      <c r="A817" s="2"/>
    </row>
    <row r="818" ht="12.0" customHeight="1">
      <c r="A818" s="2"/>
    </row>
    <row r="819" ht="12.0" customHeight="1">
      <c r="A819" s="2"/>
    </row>
    <row r="820" ht="12.0" customHeight="1">
      <c r="A820" s="2"/>
    </row>
    <row r="821" ht="12.0" customHeight="1">
      <c r="A821" s="2"/>
    </row>
    <row r="822" ht="12.0" customHeight="1">
      <c r="A822" s="2"/>
    </row>
    <row r="823" ht="12.0" customHeight="1">
      <c r="A823" s="2"/>
    </row>
    <row r="824" ht="12.0" customHeight="1">
      <c r="A824" s="2"/>
    </row>
    <row r="825" ht="12.0" customHeight="1">
      <c r="A825" s="2"/>
    </row>
    <row r="826" ht="12.0" customHeight="1">
      <c r="A826" s="2"/>
    </row>
    <row r="827" ht="12.0" customHeight="1">
      <c r="A827" s="2"/>
    </row>
    <row r="828" ht="12.0" customHeight="1">
      <c r="A828" s="2"/>
    </row>
    <row r="829" ht="12.0" customHeight="1">
      <c r="A829" s="2"/>
    </row>
    <row r="830" ht="12.0" customHeight="1">
      <c r="A830" s="2"/>
    </row>
    <row r="831" ht="12.0" customHeight="1">
      <c r="A831" s="2"/>
    </row>
    <row r="832" ht="12.0" customHeight="1">
      <c r="A832" s="2"/>
    </row>
    <row r="833" ht="12.0" customHeight="1">
      <c r="A833" s="2"/>
    </row>
    <row r="834" ht="12.0" customHeight="1">
      <c r="A834" s="2"/>
    </row>
    <row r="835" ht="12.0" customHeight="1">
      <c r="A835" s="2"/>
    </row>
    <row r="836" ht="12.0" customHeight="1">
      <c r="A836" s="2"/>
    </row>
    <row r="837" ht="12.0" customHeight="1">
      <c r="A837" s="2"/>
    </row>
    <row r="838" ht="12.0" customHeight="1">
      <c r="A838" s="2"/>
    </row>
    <row r="839" ht="12.0" customHeight="1">
      <c r="A839" s="2"/>
    </row>
    <row r="840" ht="12.0" customHeight="1">
      <c r="A840" s="2"/>
    </row>
    <row r="841" ht="12.0" customHeight="1">
      <c r="A841" s="2"/>
    </row>
    <row r="842" ht="12.0" customHeight="1">
      <c r="A842" s="2"/>
    </row>
    <row r="843" ht="12.0" customHeight="1">
      <c r="A843" s="2"/>
    </row>
    <row r="844" ht="12.0" customHeight="1">
      <c r="A844" s="2"/>
    </row>
    <row r="845" ht="12.0" customHeight="1">
      <c r="A845" s="2"/>
    </row>
    <row r="846" ht="12.0" customHeight="1">
      <c r="A846" s="2"/>
    </row>
    <row r="847" ht="12.0" customHeight="1">
      <c r="A847" s="2"/>
    </row>
    <row r="848" ht="12.0" customHeight="1">
      <c r="A848" s="2"/>
    </row>
    <row r="849" ht="12.0" customHeight="1">
      <c r="A849" s="2"/>
    </row>
    <row r="850" ht="12.0" customHeight="1">
      <c r="A850" s="2"/>
    </row>
    <row r="851" ht="12.0" customHeight="1">
      <c r="A851" s="2"/>
    </row>
    <row r="852" ht="12.0" customHeight="1">
      <c r="A852" s="2"/>
    </row>
    <row r="853" ht="12.0" customHeight="1">
      <c r="A853" s="2"/>
    </row>
    <row r="854" ht="12.0" customHeight="1">
      <c r="A854" s="2"/>
    </row>
    <row r="855" ht="12.0" customHeight="1">
      <c r="A855" s="2"/>
    </row>
    <row r="856" ht="12.0" customHeight="1">
      <c r="A856" s="2"/>
    </row>
    <row r="857" ht="12.0" customHeight="1">
      <c r="A857" s="2"/>
    </row>
    <row r="858" ht="12.0" customHeight="1">
      <c r="A858" s="2"/>
    </row>
    <row r="859" ht="12.0" customHeight="1">
      <c r="A859" s="2"/>
    </row>
    <row r="860" ht="12.0" customHeight="1">
      <c r="A860" s="2"/>
    </row>
    <row r="861" ht="12.0" customHeight="1">
      <c r="A861" s="2"/>
    </row>
    <row r="862" ht="12.0" customHeight="1">
      <c r="A862" s="2"/>
    </row>
    <row r="863" ht="12.0" customHeight="1">
      <c r="A863" s="2"/>
    </row>
    <row r="864" ht="12.0" customHeight="1">
      <c r="A864" s="2"/>
    </row>
    <row r="865" ht="12.0" customHeight="1">
      <c r="A865" s="2"/>
    </row>
    <row r="866" ht="12.0" customHeight="1">
      <c r="A866" s="2"/>
    </row>
    <row r="867" ht="12.0" customHeight="1">
      <c r="A867" s="2"/>
    </row>
    <row r="868" ht="12.0" customHeight="1">
      <c r="A868" s="2"/>
    </row>
    <row r="869" ht="12.0" customHeight="1">
      <c r="A869" s="2"/>
    </row>
    <row r="870" ht="12.0" customHeight="1">
      <c r="A870" s="2"/>
    </row>
    <row r="871" ht="12.0" customHeight="1">
      <c r="A871" s="2"/>
    </row>
    <row r="872" ht="12.0" customHeight="1">
      <c r="A872" s="2"/>
    </row>
    <row r="873" ht="12.0" customHeight="1">
      <c r="A873" s="2"/>
    </row>
    <row r="874" ht="12.0" customHeight="1">
      <c r="A874" s="2"/>
    </row>
    <row r="875" ht="12.0" customHeight="1">
      <c r="A875" s="2"/>
    </row>
    <row r="876" ht="12.0" customHeight="1">
      <c r="A876" s="2"/>
    </row>
    <row r="877" ht="12.0" customHeight="1">
      <c r="A877" s="2"/>
    </row>
    <row r="878" ht="12.0" customHeight="1">
      <c r="A878" s="2"/>
    </row>
    <row r="879" ht="12.0" customHeight="1">
      <c r="A879" s="2"/>
    </row>
    <row r="880" ht="12.0" customHeight="1">
      <c r="A880" s="2"/>
    </row>
    <row r="881" ht="12.0" customHeight="1">
      <c r="A881" s="2"/>
    </row>
    <row r="882" ht="12.0" customHeight="1">
      <c r="A882" s="2"/>
    </row>
    <row r="883" ht="12.0" customHeight="1">
      <c r="A883" s="2"/>
    </row>
    <row r="884" ht="12.0" customHeight="1">
      <c r="A884" s="2"/>
    </row>
    <row r="885" ht="12.0" customHeight="1">
      <c r="A885" s="2"/>
    </row>
    <row r="886" ht="12.0" customHeight="1">
      <c r="A886" s="2"/>
    </row>
    <row r="887" ht="12.0" customHeight="1">
      <c r="A887" s="2"/>
    </row>
    <row r="888" ht="12.0" customHeight="1">
      <c r="A888" s="2"/>
    </row>
    <row r="889" ht="12.0" customHeight="1">
      <c r="A889" s="2"/>
    </row>
    <row r="890" ht="12.0" customHeight="1">
      <c r="A890" s="2"/>
    </row>
    <row r="891" ht="12.0" customHeight="1">
      <c r="A891" s="2"/>
    </row>
    <row r="892" ht="12.0" customHeight="1">
      <c r="A892" s="2"/>
    </row>
    <row r="893" ht="12.0" customHeight="1">
      <c r="A893" s="2"/>
    </row>
    <row r="894" ht="12.0" customHeight="1">
      <c r="A894" s="2"/>
    </row>
    <row r="895" ht="12.0" customHeight="1">
      <c r="A895" s="2"/>
    </row>
    <row r="896" ht="12.0" customHeight="1">
      <c r="A896" s="2"/>
    </row>
    <row r="897" ht="12.0" customHeight="1">
      <c r="A897" s="2"/>
    </row>
    <row r="898" ht="12.0" customHeight="1">
      <c r="A898" s="2"/>
    </row>
    <row r="899" ht="12.0" customHeight="1">
      <c r="A899" s="2"/>
    </row>
    <row r="900" ht="12.0" customHeight="1">
      <c r="A900" s="2"/>
    </row>
    <row r="901" ht="12.0" customHeight="1">
      <c r="A901" s="2"/>
    </row>
    <row r="902" ht="12.0" customHeight="1">
      <c r="A902" s="2"/>
    </row>
    <row r="903" ht="12.0" customHeight="1">
      <c r="A903" s="2"/>
    </row>
    <row r="904" ht="12.0" customHeight="1">
      <c r="A904" s="2"/>
    </row>
    <row r="905" ht="12.0" customHeight="1">
      <c r="A905" s="2"/>
    </row>
    <row r="906" ht="12.0" customHeight="1">
      <c r="A906" s="2"/>
    </row>
    <row r="907" ht="12.0" customHeight="1">
      <c r="A907" s="2"/>
    </row>
    <row r="908" ht="12.0" customHeight="1">
      <c r="A908" s="2"/>
    </row>
    <row r="909" ht="12.0" customHeight="1">
      <c r="A909" s="2"/>
    </row>
    <row r="910" ht="12.0" customHeight="1">
      <c r="A910" s="2"/>
    </row>
    <row r="911" ht="12.0" customHeight="1">
      <c r="A911" s="2"/>
    </row>
    <row r="912" ht="12.0" customHeight="1">
      <c r="A912" s="2"/>
    </row>
    <row r="913" ht="12.0" customHeight="1">
      <c r="A913" s="2"/>
    </row>
    <row r="914" ht="12.0" customHeight="1">
      <c r="A914" s="2"/>
    </row>
    <row r="915" ht="12.0" customHeight="1">
      <c r="A915" s="2"/>
    </row>
    <row r="916" ht="12.0" customHeight="1">
      <c r="A916" s="2"/>
    </row>
    <row r="917" ht="12.0" customHeight="1">
      <c r="A917" s="2"/>
    </row>
    <row r="918" ht="12.0" customHeight="1">
      <c r="A918" s="2"/>
    </row>
    <row r="919" ht="12.0" customHeight="1">
      <c r="A919" s="2"/>
    </row>
    <row r="920" ht="12.0" customHeight="1">
      <c r="A920" s="2"/>
    </row>
    <row r="921" ht="12.0" customHeight="1">
      <c r="A921" s="2"/>
    </row>
    <row r="922" ht="12.0" customHeight="1">
      <c r="A922" s="2"/>
    </row>
    <row r="923" ht="12.0" customHeight="1">
      <c r="A923" s="2"/>
    </row>
    <row r="924" ht="12.0" customHeight="1">
      <c r="A924" s="2"/>
    </row>
    <row r="925" ht="12.0" customHeight="1">
      <c r="A925" s="2"/>
    </row>
    <row r="926" ht="12.0" customHeight="1">
      <c r="A926" s="2"/>
    </row>
    <row r="927" ht="12.0" customHeight="1">
      <c r="A927" s="2"/>
    </row>
    <row r="928" ht="12.0" customHeight="1">
      <c r="A928" s="2"/>
    </row>
    <row r="929" ht="12.0" customHeight="1">
      <c r="A929" s="2"/>
    </row>
    <row r="930" ht="12.0" customHeight="1">
      <c r="A930" s="2"/>
    </row>
    <row r="931" ht="12.0" customHeight="1">
      <c r="A931" s="2"/>
    </row>
    <row r="932" ht="12.0" customHeight="1">
      <c r="A932" s="2"/>
    </row>
    <row r="933" ht="12.0" customHeight="1">
      <c r="A933" s="2"/>
    </row>
    <row r="934" ht="12.0" customHeight="1">
      <c r="A934" s="2"/>
    </row>
    <row r="935" ht="12.0" customHeight="1">
      <c r="A935" s="2"/>
    </row>
    <row r="936" ht="12.0" customHeight="1">
      <c r="A936" s="2"/>
    </row>
    <row r="937" ht="12.0" customHeight="1">
      <c r="A937" s="2"/>
    </row>
    <row r="938" ht="12.0" customHeight="1">
      <c r="A938" s="2"/>
    </row>
    <row r="939" ht="12.0" customHeight="1">
      <c r="A939" s="2"/>
    </row>
    <row r="940" ht="12.0" customHeight="1">
      <c r="A940" s="2"/>
    </row>
    <row r="941" ht="12.0" customHeight="1">
      <c r="A941" s="2"/>
    </row>
    <row r="942" ht="12.0" customHeight="1">
      <c r="A942" s="2"/>
    </row>
    <row r="943" ht="12.0" customHeight="1">
      <c r="A943" s="2"/>
    </row>
    <row r="944" ht="12.0" customHeight="1">
      <c r="A944" s="2"/>
    </row>
    <row r="945" ht="12.0" customHeight="1">
      <c r="A945" s="2"/>
    </row>
    <row r="946" ht="12.0" customHeight="1">
      <c r="A946" s="2"/>
    </row>
    <row r="947" ht="12.0" customHeight="1">
      <c r="A947" s="2"/>
    </row>
    <row r="948" ht="12.0" customHeight="1">
      <c r="A948" s="2"/>
    </row>
    <row r="949" ht="12.0" customHeight="1">
      <c r="A949" s="2"/>
    </row>
    <row r="950" ht="12.0" customHeight="1">
      <c r="A950" s="2"/>
    </row>
    <row r="951" ht="12.0" customHeight="1">
      <c r="A951" s="2"/>
    </row>
    <row r="952" ht="12.0" customHeight="1">
      <c r="A952" s="2"/>
    </row>
    <row r="953" ht="12.0" customHeight="1">
      <c r="A953" s="2"/>
    </row>
    <row r="954" ht="12.0" customHeight="1">
      <c r="A954" s="2"/>
    </row>
    <row r="955" ht="12.0" customHeight="1">
      <c r="A955" s="2"/>
    </row>
    <row r="956" ht="12.0" customHeight="1">
      <c r="A956" s="2"/>
    </row>
    <row r="957" ht="12.0" customHeight="1">
      <c r="A957" s="2"/>
    </row>
    <row r="958" ht="12.0" customHeight="1">
      <c r="A958" s="2"/>
    </row>
    <row r="959" ht="12.0" customHeight="1">
      <c r="A959" s="2"/>
    </row>
    <row r="960" ht="12.0" customHeight="1">
      <c r="A960" s="2"/>
    </row>
    <row r="961" ht="12.0" customHeight="1">
      <c r="A961" s="2"/>
    </row>
    <row r="962" ht="12.0" customHeight="1">
      <c r="A962" s="2"/>
    </row>
    <row r="963" ht="12.0" customHeight="1">
      <c r="A963" s="2"/>
    </row>
    <row r="964" ht="12.0" customHeight="1">
      <c r="A964" s="2"/>
    </row>
    <row r="965" ht="12.0" customHeight="1">
      <c r="A965" s="2"/>
    </row>
    <row r="966" ht="12.0" customHeight="1">
      <c r="A966" s="2"/>
    </row>
    <row r="967" ht="12.0" customHeight="1">
      <c r="A967" s="2"/>
    </row>
    <row r="968" ht="12.0" customHeight="1">
      <c r="A968" s="2"/>
    </row>
    <row r="969" ht="12.0" customHeight="1">
      <c r="A969" s="2"/>
    </row>
    <row r="970" ht="12.0" customHeight="1">
      <c r="A970" s="2"/>
    </row>
    <row r="971" ht="12.0" customHeight="1">
      <c r="A971" s="2"/>
    </row>
    <row r="972" ht="12.0" customHeight="1">
      <c r="A972" s="2"/>
    </row>
    <row r="973" ht="12.0" customHeight="1">
      <c r="A973" s="2"/>
    </row>
    <row r="974" ht="12.0" customHeight="1">
      <c r="A974" s="2"/>
    </row>
    <row r="975" ht="12.0" customHeight="1">
      <c r="A975" s="2"/>
    </row>
    <row r="976" ht="12.0" customHeight="1">
      <c r="A976" s="2"/>
    </row>
    <row r="977" ht="12.0" customHeight="1">
      <c r="A977" s="2"/>
    </row>
    <row r="978" ht="12.0" customHeight="1">
      <c r="A978" s="2"/>
    </row>
    <row r="979" ht="12.0" customHeight="1">
      <c r="A979" s="2"/>
    </row>
    <row r="980" ht="12.0" customHeight="1">
      <c r="A980" s="2"/>
    </row>
    <row r="981" ht="12.0" customHeight="1">
      <c r="A981" s="2"/>
    </row>
    <row r="982" ht="12.0" customHeight="1">
      <c r="A982" s="2"/>
    </row>
    <row r="983" ht="12.0" customHeight="1">
      <c r="A983" s="2"/>
    </row>
    <row r="984" ht="12.0" customHeight="1">
      <c r="A984" s="2"/>
    </row>
    <row r="985" ht="12.0" customHeight="1">
      <c r="A985" s="2"/>
    </row>
    <row r="986" ht="12.0" customHeight="1">
      <c r="A986" s="2"/>
    </row>
    <row r="987" ht="12.0" customHeight="1">
      <c r="A987" s="2"/>
    </row>
    <row r="988" ht="12.0" customHeight="1">
      <c r="A988" s="2"/>
    </row>
    <row r="989" ht="12.0" customHeight="1">
      <c r="A989" s="2"/>
    </row>
    <row r="990" ht="12.0" customHeight="1">
      <c r="A990" s="2"/>
    </row>
    <row r="991" ht="12.0" customHeight="1">
      <c r="A991" s="2"/>
    </row>
    <row r="992" ht="12.0" customHeight="1">
      <c r="A992" s="2"/>
    </row>
    <row r="993" ht="12.0" customHeight="1">
      <c r="A993" s="2"/>
    </row>
    <row r="994" ht="12.0" customHeight="1">
      <c r="A994" s="2"/>
    </row>
    <row r="995" ht="12.0" customHeight="1">
      <c r="A995" s="2"/>
    </row>
    <row r="996" ht="12.0" customHeight="1">
      <c r="A996" s="2"/>
    </row>
    <row r="997" ht="12.0" customHeight="1">
      <c r="A997" s="2"/>
    </row>
    <row r="998" ht="12.0" customHeight="1">
      <c r="A998" s="2"/>
    </row>
    <row r="999" ht="12.0" customHeight="1">
      <c r="A999" s="2"/>
    </row>
    <row r="1000" ht="12.0" customHeight="1">
      <c r="A100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>
    <row r="3">
      <c r="A3" s="1" t="s">
        <v>0</v>
      </c>
      <c r="B3" s="1" t="s">
        <v>3</v>
      </c>
      <c r="C3" s="1" t="s">
        <v>4</v>
      </c>
      <c r="D3" s="5" t="s">
        <v>5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</row>
    <row r="4">
      <c r="A4" s="2" t="s">
        <v>11</v>
      </c>
      <c r="B4" s="2">
        <v>96.0</v>
      </c>
      <c r="C4" s="1" t="s">
        <v>28</v>
      </c>
      <c r="D4" s="5">
        <v>88.0</v>
      </c>
      <c r="E4" s="6" t="s">
        <v>30</v>
      </c>
      <c r="F4" s="5">
        <v>1.2</v>
      </c>
      <c r="G4" s="5">
        <v>21.0</v>
      </c>
      <c r="H4" s="5">
        <v>1.73</v>
      </c>
      <c r="I4" s="5" t="s">
        <v>39</v>
      </c>
    </row>
    <row r="5">
      <c r="A5" s="2" t="s">
        <v>14</v>
      </c>
      <c r="B5" s="2">
        <v>100.0</v>
      </c>
      <c r="C5" s="1" t="s">
        <v>40</v>
      </c>
      <c r="D5" s="5">
        <v>100.0</v>
      </c>
      <c r="E5" s="7" t="s">
        <v>41</v>
      </c>
      <c r="F5" s="5">
        <v>3.5</v>
      </c>
      <c r="G5" s="5">
        <v>11.0</v>
      </c>
      <c r="H5" s="5">
        <v>1.14</v>
      </c>
      <c r="I5" s="5" t="s">
        <v>43</v>
      </c>
    </row>
    <row r="6">
      <c r="A6" s="1" t="s">
        <v>25</v>
      </c>
      <c r="B6" s="2">
        <v>103.0</v>
      </c>
      <c r="C6" s="1" t="s">
        <v>44</v>
      </c>
      <c r="D6" s="5">
        <v>110.0</v>
      </c>
      <c r="E6" s="7" t="s">
        <v>45</v>
      </c>
      <c r="F6" s="5">
        <v>1.3</v>
      </c>
      <c r="G6" s="5">
        <v>31.0</v>
      </c>
      <c r="H6" s="5">
        <v>1.817</v>
      </c>
      <c r="I6" s="5" t="s">
        <v>46</v>
      </c>
    </row>
    <row r="7">
      <c r="A7" s="2" t="s">
        <v>9</v>
      </c>
      <c r="B7" s="2">
        <v>113.0</v>
      </c>
      <c r="C7" s="1" t="s">
        <v>47</v>
      </c>
      <c r="D7" s="5">
        <v>62.0</v>
      </c>
      <c r="E7" s="7" t="s">
        <v>48</v>
      </c>
      <c r="F7" s="5">
        <v>3.8</v>
      </c>
      <c r="G7" s="5">
        <v>20.0</v>
      </c>
      <c r="H7" s="5">
        <v>1.286</v>
      </c>
      <c r="I7" s="5" t="s">
        <v>49</v>
      </c>
    </row>
    <row r="8">
      <c r="A8" s="2" t="s">
        <v>15</v>
      </c>
      <c r="B8" s="2">
        <v>139.0</v>
      </c>
      <c r="C8" s="1" t="s">
        <v>50</v>
      </c>
      <c r="D8" s="5">
        <v>34.0</v>
      </c>
      <c r="E8" s="7" t="s">
        <v>51</v>
      </c>
      <c r="F8" s="5">
        <v>0.5</v>
      </c>
      <c r="G8" s="5">
        <v>10.0</v>
      </c>
      <c r="H8" s="5">
        <v>0.509</v>
      </c>
      <c r="I8" s="5" t="s">
        <v>52</v>
      </c>
    </row>
    <row r="9">
      <c r="A9" s="2" t="s">
        <v>23</v>
      </c>
      <c r="B9" s="2">
        <v>175.0</v>
      </c>
      <c r="C9" s="1" t="s">
        <v>54</v>
      </c>
      <c r="D9" s="5">
        <v>24.0</v>
      </c>
      <c r="E9" s="7">
        <v>45.0</v>
      </c>
      <c r="F9" s="5">
        <v>1.9</v>
      </c>
      <c r="G9" s="5" t="s">
        <v>55</v>
      </c>
      <c r="H9" s="5" t="s">
        <v>56</v>
      </c>
      <c r="I9" s="5" t="s">
        <v>57</v>
      </c>
    </row>
    <row r="10">
      <c r="A10" s="2" t="s">
        <v>27</v>
      </c>
      <c r="B10" s="2">
        <v>183.0</v>
      </c>
      <c r="C10" s="1" t="s">
        <v>58</v>
      </c>
      <c r="D10" s="5">
        <v>136.0</v>
      </c>
      <c r="E10" s="7" t="s">
        <v>59</v>
      </c>
      <c r="F10" s="5">
        <v>0.34</v>
      </c>
      <c r="G10" s="5">
        <v>22.0</v>
      </c>
      <c r="H10" s="5">
        <v>2.089</v>
      </c>
      <c r="I10" s="5" t="s">
        <v>60</v>
      </c>
    </row>
    <row r="11">
      <c r="A11" s="2" t="s">
        <v>32</v>
      </c>
      <c r="B11" s="2">
        <v>200.0</v>
      </c>
      <c r="C11" s="1" t="s">
        <v>61</v>
      </c>
      <c r="D11" s="5">
        <v>20.0</v>
      </c>
      <c r="E11" s="7">
        <v>3.0</v>
      </c>
      <c r="F11" s="5">
        <f>E11/D11</f>
        <v>0.15</v>
      </c>
      <c r="G11" s="5" t="s">
        <v>63</v>
      </c>
      <c r="H11" s="5" t="s">
        <v>64</v>
      </c>
      <c r="I11" s="5" t="s">
        <v>65</v>
      </c>
    </row>
    <row r="12">
      <c r="A12" s="2" t="s">
        <v>38</v>
      </c>
      <c r="B12" s="2">
        <v>245.0</v>
      </c>
      <c r="C12" s="1" t="s">
        <v>66</v>
      </c>
      <c r="D12" s="5">
        <v>8.0</v>
      </c>
      <c r="E12" s="7">
        <v>13.0</v>
      </c>
      <c r="F12" s="5">
        <v>1.6</v>
      </c>
      <c r="G12" s="5" t="s">
        <v>68</v>
      </c>
      <c r="H12" s="5" t="s">
        <v>69</v>
      </c>
      <c r="I12" s="5" t="s">
        <v>70</v>
      </c>
    </row>
    <row r="16">
      <c r="E16" s="9"/>
    </row>
    <row r="17">
      <c r="E17" s="9"/>
    </row>
    <row r="18">
      <c r="E18" s="9"/>
    </row>
    <row r="19">
      <c r="E19" s="9"/>
    </row>
    <row r="20">
      <c r="E20" s="9"/>
    </row>
    <row r="21">
      <c r="E21" s="9"/>
    </row>
    <row r="22">
      <c r="E22" s="9"/>
    </row>
    <row r="23">
      <c r="E23" s="9"/>
    </row>
    <row r="24">
      <c r="E24" s="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>
    <row r="1" ht="75.75" customHeight="1">
      <c r="A1" s="4" t="s">
        <v>24</v>
      </c>
      <c r="B1" s="4" t="s">
        <v>25</v>
      </c>
      <c r="C1" s="4" t="s">
        <v>25</v>
      </c>
      <c r="D1" s="4" t="s">
        <v>25</v>
      </c>
      <c r="E1" s="4" t="s">
        <v>26</v>
      </c>
      <c r="F1" s="4" t="s">
        <v>26</v>
      </c>
      <c r="G1" s="4" t="s">
        <v>26</v>
      </c>
      <c r="H1" s="4" t="s">
        <v>29</v>
      </c>
      <c r="I1" s="4" t="s">
        <v>29</v>
      </c>
      <c r="J1" s="4" t="s">
        <v>29</v>
      </c>
      <c r="K1" s="4" t="s">
        <v>31</v>
      </c>
      <c r="L1" s="4" t="s">
        <v>31</v>
      </c>
      <c r="M1" s="4" t="s">
        <v>31</v>
      </c>
      <c r="N1" s="4" t="s">
        <v>33</v>
      </c>
      <c r="O1" s="4" t="s">
        <v>33</v>
      </c>
      <c r="P1" s="4" t="s">
        <v>33</v>
      </c>
      <c r="Q1" s="4" t="s">
        <v>34</v>
      </c>
      <c r="R1" s="4" t="s">
        <v>34</v>
      </c>
      <c r="S1" s="4" t="s">
        <v>34</v>
      </c>
      <c r="T1" s="4" t="s">
        <v>35</v>
      </c>
      <c r="U1" s="4" t="s">
        <v>35</v>
      </c>
      <c r="V1" s="4" t="s">
        <v>35</v>
      </c>
      <c r="W1" s="4" t="s">
        <v>36</v>
      </c>
      <c r="X1" s="4" t="s">
        <v>32</v>
      </c>
      <c r="Y1" s="4" t="s">
        <v>36</v>
      </c>
      <c r="Z1" s="4" t="s">
        <v>37</v>
      </c>
      <c r="AA1" s="4" t="s">
        <v>38</v>
      </c>
      <c r="AB1" s="4" t="s">
        <v>37</v>
      </c>
      <c r="AC1" s="4"/>
      <c r="AD1" s="4"/>
      <c r="AE1" s="4"/>
      <c r="AF1" s="4"/>
      <c r="AG1" s="4"/>
      <c r="AH1" s="4"/>
      <c r="AI1" s="4"/>
      <c r="AJ1" s="4"/>
      <c r="AK1" s="4"/>
      <c r="AL1" s="4"/>
    </row>
    <row r="2" ht="12.0" customHeight="1">
      <c r="A2" s="1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2.0" customHeight="1">
      <c r="A3" s="2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>
        <v>2.0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ht="12.0" customHeight="1">
      <c r="A4" s="2" t="s">
        <v>79</v>
      </c>
      <c r="B4" s="2"/>
      <c r="C4" s="2"/>
      <c r="D4" s="2">
        <v>2.0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2.0" customHeight="1">
      <c r="A5" s="2" t="s">
        <v>80</v>
      </c>
      <c r="B5" s="2">
        <v>2.0</v>
      </c>
      <c r="C5" s="2">
        <v>2.0</v>
      </c>
      <c r="D5" s="2">
        <v>5.0</v>
      </c>
      <c r="E5" s="2">
        <v>2.0</v>
      </c>
      <c r="F5" s="2">
        <v>2.0</v>
      </c>
      <c r="G5" s="2">
        <v>2.0</v>
      </c>
      <c r="H5" s="2">
        <v>1.0</v>
      </c>
      <c r="I5" s="2">
        <v>2.0</v>
      </c>
      <c r="J5" s="2">
        <v>1.0</v>
      </c>
      <c r="K5" s="2"/>
      <c r="L5" s="2"/>
      <c r="M5" s="2"/>
      <c r="N5" s="2"/>
      <c r="O5" s="2"/>
      <c r="P5" s="2"/>
      <c r="Q5" s="2"/>
      <c r="R5" s="2">
        <v>1.0</v>
      </c>
      <c r="S5" s="2">
        <v>2.0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ht="12.0" customHeight="1">
      <c r="A6" s="1" t="s">
        <v>82</v>
      </c>
      <c r="B6" s="2">
        <v>2.0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ht="12.0" customHeight="1">
      <c r="A7" s="2" t="s">
        <v>84</v>
      </c>
      <c r="B7" s="2"/>
      <c r="C7" s="2"/>
      <c r="D7" s="2"/>
      <c r="E7" s="2"/>
      <c r="F7" s="2"/>
      <c r="G7" s="2">
        <v>1.0</v>
      </c>
      <c r="H7" s="2"/>
      <c r="I7" s="2"/>
      <c r="J7" s="2"/>
      <c r="K7" s="2"/>
      <c r="L7" s="2"/>
      <c r="M7" s="2"/>
      <c r="N7" s="2"/>
      <c r="O7" s="2"/>
      <c r="P7" s="2">
        <v>3.0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ht="12.0" customHeight="1">
      <c r="A8" s="2" t="s">
        <v>85</v>
      </c>
      <c r="B8" s="2">
        <v>100.0</v>
      </c>
      <c r="C8" s="2">
        <v>28.0</v>
      </c>
      <c r="D8" s="2">
        <v>44.0</v>
      </c>
      <c r="E8" s="2">
        <v>100.0</v>
      </c>
      <c r="F8" s="2">
        <v>27.0</v>
      </c>
      <c r="G8" s="2">
        <v>200.0</v>
      </c>
      <c r="H8" s="2">
        <v>55.0</v>
      </c>
      <c r="I8" s="2">
        <v>50.0</v>
      </c>
      <c r="J8" s="2">
        <v>42.0</v>
      </c>
      <c r="K8" s="2"/>
      <c r="L8" s="2"/>
      <c r="M8" s="2"/>
      <c r="N8" s="2"/>
      <c r="O8" s="2"/>
      <c r="P8" s="2"/>
      <c r="Q8" s="2"/>
      <c r="R8" s="2">
        <v>1.0</v>
      </c>
      <c r="S8" s="2">
        <v>150.0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ht="12.0" customHeight="1">
      <c r="A9" s="2" t="s">
        <v>88</v>
      </c>
      <c r="B9" s="2">
        <v>1.0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ht="12.0" customHeight="1">
      <c r="A10" s="2" t="s">
        <v>101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1.0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ht="12.0" customHeight="1">
      <c r="A11" s="1" t="s">
        <v>102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1.0</v>
      </c>
      <c r="O11" s="2">
        <v>1.0</v>
      </c>
      <c r="P11" s="2">
        <v>1.0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ht="12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ht="12.0" customHeight="1">
      <c r="A13" s="2" t="s">
        <v>105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1.0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>
      <c r="A14" s="1" t="s">
        <v>106</v>
      </c>
      <c r="B14" s="2">
        <v>1.0</v>
      </c>
      <c r="C14" s="2">
        <v>1.0</v>
      </c>
      <c r="D14" s="2">
        <v>3.0</v>
      </c>
      <c r="E14" s="2">
        <v>1.0</v>
      </c>
      <c r="F14" s="2">
        <v>1.0</v>
      </c>
      <c r="G14" s="2"/>
      <c r="H14" s="2">
        <v>1.0</v>
      </c>
      <c r="I14" s="2">
        <v>5.0</v>
      </c>
      <c r="J14" s="2">
        <v>5.0</v>
      </c>
      <c r="K14" s="2">
        <v>20.0</v>
      </c>
      <c r="L14" s="2">
        <v>13.0</v>
      </c>
      <c r="M14" s="2">
        <v>15.0</v>
      </c>
      <c r="N14" s="2">
        <v>9.0</v>
      </c>
      <c r="O14" s="2">
        <v>25.0</v>
      </c>
      <c r="P14" s="2"/>
      <c r="Q14" s="2"/>
      <c r="R14" s="2"/>
      <c r="S14" s="2"/>
      <c r="T14" s="2"/>
      <c r="U14" s="2"/>
      <c r="V14" s="2"/>
      <c r="W14" s="2"/>
    </row>
    <row r="15" ht="12.0" customHeight="1">
      <c r="A15" s="10" t="s">
        <v>73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ht="12.0" customHeight="1">
      <c r="A16" s="2" t="s">
        <v>109</v>
      </c>
      <c r="B16" s="2"/>
      <c r="C16" s="2"/>
      <c r="D16" s="2"/>
      <c r="E16" s="2"/>
      <c r="F16" s="2"/>
      <c r="G16" s="2"/>
      <c r="H16" s="2"/>
      <c r="I16" s="2"/>
      <c r="J16" s="2">
        <v>1.0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8">
      <c r="A18" s="5" t="s">
        <v>111</v>
      </c>
      <c r="B18" s="5" t="s">
        <v>11</v>
      </c>
      <c r="C18" s="5" t="s">
        <v>34</v>
      </c>
      <c r="D18" s="5" t="s">
        <v>25</v>
      </c>
      <c r="E18" s="5" t="s">
        <v>9</v>
      </c>
      <c r="F18" s="5" t="s">
        <v>15</v>
      </c>
      <c r="G18" s="5" t="s">
        <v>112</v>
      </c>
      <c r="H18" s="5" t="s">
        <v>27</v>
      </c>
      <c r="I18" s="5" t="s">
        <v>113</v>
      </c>
      <c r="J18" s="5" t="s">
        <v>114</v>
      </c>
    </row>
    <row r="19">
      <c r="A19" s="5" t="s">
        <v>115</v>
      </c>
      <c r="B19" s="5">
        <v>96.0</v>
      </c>
      <c r="C19" s="5">
        <v>100.0</v>
      </c>
      <c r="D19" s="5">
        <v>103.0</v>
      </c>
      <c r="E19" s="5">
        <v>113.0</v>
      </c>
      <c r="F19" s="5">
        <v>139.0</v>
      </c>
      <c r="G19" s="5">
        <v>175.0</v>
      </c>
      <c r="H19" s="5">
        <v>183.0</v>
      </c>
      <c r="I19" s="5">
        <v>200.0</v>
      </c>
      <c r="J19" s="5">
        <v>245.0</v>
      </c>
    </row>
    <row r="20">
      <c r="A20" s="1" t="s">
        <v>117</v>
      </c>
      <c r="C20" s="5"/>
    </row>
    <row r="21">
      <c r="A21" s="10" t="s">
        <v>94</v>
      </c>
      <c r="B21" s="5">
        <v>2.0</v>
      </c>
      <c r="C21" s="5">
        <v>2.0</v>
      </c>
      <c r="D21" s="5">
        <v>2.0</v>
      </c>
      <c r="E21" s="5">
        <v>4.0</v>
      </c>
      <c r="F21" s="5">
        <v>0.0</v>
      </c>
      <c r="G21" s="5">
        <v>0.0</v>
      </c>
      <c r="H21" s="5">
        <v>0.0</v>
      </c>
      <c r="I21" s="5">
        <v>0.0</v>
      </c>
      <c r="J21" s="5">
        <v>0.0</v>
      </c>
    </row>
    <row r="22">
      <c r="A22" s="2" t="s">
        <v>77</v>
      </c>
      <c r="B22">
        <f t="shared" ref="B22:B30" si="1">SUM(H3:J3)</f>
        <v>0</v>
      </c>
      <c r="C22" s="5">
        <f t="shared" ref="C22:C30" si="2">Sum(Q3:S3)</f>
        <v>0</v>
      </c>
      <c r="D22">
        <f t="shared" ref="D22:D30" si="3">SUM(B3:D3)</f>
        <v>0</v>
      </c>
      <c r="E22">
        <f t="shared" ref="E22:E30" si="4">SUM(E3:G3)</f>
        <v>0</v>
      </c>
      <c r="F22">
        <f t="shared" ref="F22:F30" si="5">SUM(K3:M3)</f>
        <v>0</v>
      </c>
      <c r="G22">
        <f t="shared" ref="G22:G30" si="6">SUM(T3:V3)</f>
        <v>0</v>
      </c>
      <c r="H22">
        <f t="shared" ref="H22:H30" si="7">SUM(N3:P3)</f>
        <v>2</v>
      </c>
      <c r="I22">
        <f t="shared" ref="I22:I30" si="8">SUM(W3:Y3)</f>
        <v>0</v>
      </c>
      <c r="J22">
        <f t="shared" ref="J22:J30" si="9">SUM(Z3:AB3)</f>
        <v>0</v>
      </c>
    </row>
    <row r="23">
      <c r="A23" s="2" t="s">
        <v>79</v>
      </c>
      <c r="B23">
        <f t="shared" si="1"/>
        <v>0</v>
      </c>
      <c r="C23" s="5">
        <f t="shared" si="2"/>
        <v>0</v>
      </c>
      <c r="D23">
        <f t="shared" si="3"/>
        <v>2</v>
      </c>
      <c r="E23">
        <f t="shared" si="4"/>
        <v>0</v>
      </c>
      <c r="F23">
        <f t="shared" si="5"/>
        <v>0</v>
      </c>
      <c r="G23">
        <f t="shared" si="6"/>
        <v>0</v>
      </c>
      <c r="H23">
        <f t="shared" si="7"/>
        <v>0</v>
      </c>
      <c r="I23">
        <f t="shared" si="8"/>
        <v>0</v>
      </c>
      <c r="J23">
        <f t="shared" si="9"/>
        <v>0</v>
      </c>
    </row>
    <row r="24">
      <c r="A24" s="2" t="s">
        <v>80</v>
      </c>
      <c r="B24">
        <f t="shared" si="1"/>
        <v>4</v>
      </c>
      <c r="C24" s="5">
        <f t="shared" si="2"/>
        <v>3</v>
      </c>
      <c r="D24">
        <f t="shared" si="3"/>
        <v>9</v>
      </c>
      <c r="E24">
        <f t="shared" si="4"/>
        <v>6</v>
      </c>
      <c r="F24">
        <f t="shared" si="5"/>
        <v>0</v>
      </c>
      <c r="G24">
        <f t="shared" si="6"/>
        <v>0</v>
      </c>
      <c r="H24">
        <f t="shared" si="7"/>
        <v>0</v>
      </c>
      <c r="I24">
        <f t="shared" si="8"/>
        <v>0</v>
      </c>
      <c r="J24">
        <f t="shared" si="9"/>
        <v>0</v>
      </c>
    </row>
    <row r="25">
      <c r="A25" s="1" t="s">
        <v>82</v>
      </c>
      <c r="B25">
        <f t="shared" si="1"/>
        <v>0</v>
      </c>
      <c r="C25" s="5">
        <f t="shared" si="2"/>
        <v>0</v>
      </c>
      <c r="D25">
        <f t="shared" si="3"/>
        <v>2</v>
      </c>
      <c r="E25">
        <f t="shared" si="4"/>
        <v>0</v>
      </c>
      <c r="F25">
        <f t="shared" si="5"/>
        <v>0</v>
      </c>
      <c r="G25">
        <f t="shared" si="6"/>
        <v>0</v>
      </c>
      <c r="H25">
        <f t="shared" si="7"/>
        <v>0</v>
      </c>
      <c r="I25">
        <f t="shared" si="8"/>
        <v>0</v>
      </c>
      <c r="J25">
        <f t="shared" si="9"/>
        <v>0</v>
      </c>
    </row>
    <row r="26">
      <c r="A26" s="2" t="s">
        <v>84</v>
      </c>
      <c r="B26">
        <f t="shared" si="1"/>
        <v>0</v>
      </c>
      <c r="C26" s="5">
        <f t="shared" si="2"/>
        <v>0</v>
      </c>
      <c r="D26">
        <f t="shared" si="3"/>
        <v>0</v>
      </c>
      <c r="E26">
        <f t="shared" si="4"/>
        <v>1</v>
      </c>
      <c r="F26">
        <f t="shared" si="5"/>
        <v>0</v>
      </c>
      <c r="G26">
        <f t="shared" si="6"/>
        <v>0</v>
      </c>
      <c r="H26">
        <f t="shared" si="7"/>
        <v>3</v>
      </c>
      <c r="I26">
        <f t="shared" si="8"/>
        <v>0</v>
      </c>
      <c r="J26">
        <f t="shared" si="9"/>
        <v>0</v>
      </c>
    </row>
    <row r="27">
      <c r="A27" s="2" t="s">
        <v>85</v>
      </c>
      <c r="B27">
        <f t="shared" si="1"/>
        <v>147</v>
      </c>
      <c r="C27" s="5">
        <f t="shared" si="2"/>
        <v>151</v>
      </c>
      <c r="D27">
        <f t="shared" si="3"/>
        <v>172</v>
      </c>
      <c r="E27">
        <f t="shared" si="4"/>
        <v>327</v>
      </c>
      <c r="F27">
        <f t="shared" si="5"/>
        <v>0</v>
      </c>
      <c r="G27">
        <f t="shared" si="6"/>
        <v>0</v>
      </c>
      <c r="H27">
        <f t="shared" si="7"/>
        <v>0</v>
      </c>
      <c r="I27">
        <f t="shared" si="8"/>
        <v>0</v>
      </c>
      <c r="J27">
        <f t="shared" si="9"/>
        <v>0</v>
      </c>
    </row>
    <row r="28">
      <c r="A28" s="2" t="s">
        <v>88</v>
      </c>
      <c r="B28">
        <f t="shared" si="1"/>
        <v>0</v>
      </c>
      <c r="C28" s="5">
        <f t="shared" si="2"/>
        <v>0</v>
      </c>
      <c r="D28">
        <f t="shared" si="3"/>
        <v>1</v>
      </c>
      <c r="E28">
        <f t="shared" si="4"/>
        <v>0</v>
      </c>
      <c r="F28">
        <f t="shared" si="5"/>
        <v>0</v>
      </c>
      <c r="G28">
        <f t="shared" si="6"/>
        <v>0</v>
      </c>
      <c r="H28">
        <f t="shared" si="7"/>
        <v>0</v>
      </c>
      <c r="I28">
        <f t="shared" si="8"/>
        <v>0</v>
      </c>
      <c r="J28">
        <f t="shared" si="9"/>
        <v>0</v>
      </c>
    </row>
    <row r="29">
      <c r="A29" s="2" t="s">
        <v>101</v>
      </c>
      <c r="B29">
        <f t="shared" si="1"/>
        <v>0</v>
      </c>
      <c r="C29" s="5">
        <f t="shared" si="2"/>
        <v>0</v>
      </c>
      <c r="D29">
        <f t="shared" si="3"/>
        <v>0</v>
      </c>
      <c r="E29">
        <f t="shared" si="4"/>
        <v>0</v>
      </c>
      <c r="F29">
        <f t="shared" si="5"/>
        <v>0</v>
      </c>
      <c r="G29">
        <f t="shared" si="6"/>
        <v>0</v>
      </c>
      <c r="H29">
        <f t="shared" si="7"/>
        <v>1</v>
      </c>
      <c r="I29">
        <f t="shared" si="8"/>
        <v>0</v>
      </c>
      <c r="J29">
        <f t="shared" si="9"/>
        <v>0</v>
      </c>
    </row>
    <row r="30">
      <c r="A30" s="1" t="s">
        <v>102</v>
      </c>
      <c r="B30">
        <f t="shared" si="1"/>
        <v>0</v>
      </c>
      <c r="C30" s="5">
        <f t="shared" si="2"/>
        <v>0</v>
      </c>
      <c r="D30">
        <f t="shared" si="3"/>
        <v>0</v>
      </c>
      <c r="E30">
        <f t="shared" si="4"/>
        <v>0</v>
      </c>
      <c r="F30">
        <f t="shared" si="5"/>
        <v>0</v>
      </c>
      <c r="G30">
        <f t="shared" si="6"/>
        <v>0</v>
      </c>
      <c r="H30">
        <f t="shared" si="7"/>
        <v>3</v>
      </c>
      <c r="I30">
        <f t="shared" si="8"/>
        <v>0</v>
      </c>
      <c r="J30">
        <f t="shared" si="9"/>
        <v>0</v>
      </c>
    </row>
    <row r="31">
      <c r="A31" s="2" t="s">
        <v>105</v>
      </c>
      <c r="B31">
        <f>SUM(H13:J13)</f>
        <v>0</v>
      </c>
      <c r="C31" s="5">
        <f>Sum(Q13:S13)</f>
        <v>0</v>
      </c>
      <c r="D31">
        <f>SUM(B13:D13)</f>
        <v>0</v>
      </c>
      <c r="E31">
        <f>SUM(E13:G13)</f>
        <v>0</v>
      </c>
      <c r="F31">
        <f>SUM(K13:M13)</f>
        <v>0</v>
      </c>
      <c r="G31">
        <f>SUM(T13:V13)</f>
        <v>1</v>
      </c>
      <c r="H31">
        <f>SUM(N13:P13)</f>
        <v>0</v>
      </c>
      <c r="I31">
        <f>SUM(W13:Y13)</f>
        <v>0</v>
      </c>
      <c r="J31">
        <f>SUM(Z13:AB13)</f>
        <v>0</v>
      </c>
    </row>
    <row r="32">
      <c r="A32" s="1" t="s">
        <v>141</v>
      </c>
      <c r="B32" s="5">
        <v>0.0</v>
      </c>
      <c r="C32" s="5">
        <v>0.0</v>
      </c>
      <c r="D32" s="5">
        <v>0.0</v>
      </c>
      <c r="E32" s="5">
        <v>0.0</v>
      </c>
      <c r="F32" s="5">
        <v>0.0</v>
      </c>
      <c r="G32" s="5">
        <v>0.0</v>
      </c>
      <c r="H32" s="5">
        <v>8.0</v>
      </c>
      <c r="I32" s="5">
        <v>0.0</v>
      </c>
      <c r="J32" s="5">
        <v>5.0</v>
      </c>
    </row>
    <row r="33">
      <c r="A33" s="1" t="s">
        <v>106</v>
      </c>
      <c r="B33">
        <f>SUM(H14:J14)</f>
        <v>11</v>
      </c>
      <c r="C33" s="5">
        <f>Sum(Q14:S14)</f>
        <v>0</v>
      </c>
      <c r="D33">
        <f>SUM(B14:D14)</f>
        <v>5</v>
      </c>
      <c r="E33">
        <f>SUM(E14:G14)</f>
        <v>2</v>
      </c>
      <c r="F33">
        <f>SUM(K14:M14)</f>
        <v>48</v>
      </c>
      <c r="G33">
        <f>SUM(T14:V14)</f>
        <v>0</v>
      </c>
      <c r="H33">
        <f>SUM(N14:P14)</f>
        <v>34</v>
      </c>
      <c r="I33">
        <f>SUM(W14:Y14)</f>
        <v>0</v>
      </c>
      <c r="J33">
        <f>SUM(Z14:AB14)</f>
        <v>0</v>
      </c>
    </row>
    <row r="34">
      <c r="A34" s="10" t="s">
        <v>149</v>
      </c>
      <c r="B34" s="5">
        <v>0.0</v>
      </c>
      <c r="C34" s="5">
        <v>0.0</v>
      </c>
      <c r="D34" s="5">
        <v>0.0</v>
      </c>
      <c r="E34" s="5">
        <v>0.0</v>
      </c>
      <c r="F34" s="5">
        <v>1.0</v>
      </c>
      <c r="G34" s="5">
        <v>0.0</v>
      </c>
      <c r="H34" s="5">
        <v>0.0</v>
      </c>
      <c r="I34" s="5">
        <v>0.0</v>
      </c>
      <c r="J34" s="5">
        <v>0.0</v>
      </c>
    </row>
    <row r="35">
      <c r="A35" s="2" t="s">
        <v>109</v>
      </c>
      <c r="B35">
        <f>SUM(H16:J16)</f>
        <v>1</v>
      </c>
      <c r="C35" s="5">
        <f>Sum(Q16:S16)</f>
        <v>0</v>
      </c>
      <c r="D35">
        <f>SUM(B16:D16)</f>
        <v>0</v>
      </c>
      <c r="E35">
        <f>SUM(E16:G16)</f>
        <v>0</v>
      </c>
      <c r="F35">
        <f>SUM(K16:M16)</f>
        <v>0</v>
      </c>
      <c r="G35">
        <f>SUM(T16:V16)</f>
        <v>0</v>
      </c>
      <c r="H35">
        <f>SUM(N16:P16)</f>
        <v>0</v>
      </c>
      <c r="I35">
        <f>SUM(W16:Y16)</f>
        <v>0</v>
      </c>
      <c r="J35">
        <f>SUM(Z16:AB16)</f>
        <v>0</v>
      </c>
    </row>
    <row r="36">
      <c r="A36" s="5" t="s">
        <v>153</v>
      </c>
      <c r="B36" s="5">
        <v>26.0</v>
      </c>
      <c r="C36" s="5">
        <v>0.0</v>
      </c>
      <c r="D36" s="5">
        <v>0.0</v>
      </c>
      <c r="E36" s="5">
        <v>20.0</v>
      </c>
      <c r="F36" s="5">
        <v>0.0</v>
      </c>
      <c r="G36" s="5">
        <v>0.0</v>
      </c>
      <c r="H36" s="5">
        <v>0.0</v>
      </c>
      <c r="I36" s="5">
        <v>0.0</v>
      </c>
      <c r="J36" s="5">
        <v>0.0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>
    <row r="1" ht="75.75" customHeight="1">
      <c r="A1" s="4" t="s">
        <v>24</v>
      </c>
      <c r="B1" s="4" t="s">
        <v>25</v>
      </c>
      <c r="C1" s="4" t="s">
        <v>25</v>
      </c>
      <c r="D1" s="4" t="s">
        <v>25</v>
      </c>
      <c r="E1" s="4" t="s">
        <v>26</v>
      </c>
      <c r="F1" s="4" t="s">
        <v>26</v>
      </c>
      <c r="G1" s="4" t="s">
        <v>26</v>
      </c>
      <c r="H1" s="4" t="s">
        <v>29</v>
      </c>
      <c r="I1" s="4" t="s">
        <v>29</v>
      </c>
      <c r="J1" s="4" t="s">
        <v>29</v>
      </c>
      <c r="K1" s="4" t="s">
        <v>31</v>
      </c>
      <c r="L1" s="4" t="s">
        <v>31</v>
      </c>
      <c r="M1" s="4" t="s">
        <v>31</v>
      </c>
      <c r="N1" s="4" t="s">
        <v>33</v>
      </c>
      <c r="O1" s="4" t="s">
        <v>33</v>
      </c>
      <c r="P1" s="4" t="s">
        <v>33</v>
      </c>
      <c r="Q1" s="4" t="s">
        <v>34</v>
      </c>
      <c r="R1" s="4" t="s">
        <v>34</v>
      </c>
      <c r="S1" s="4" t="s">
        <v>34</v>
      </c>
      <c r="T1" s="4" t="s">
        <v>35</v>
      </c>
      <c r="U1" s="4" t="s">
        <v>35</v>
      </c>
      <c r="V1" s="4" t="s">
        <v>35</v>
      </c>
      <c r="W1" s="4" t="s">
        <v>36</v>
      </c>
      <c r="X1" s="4" t="s">
        <v>32</v>
      </c>
      <c r="Y1" s="4" t="s">
        <v>36</v>
      </c>
      <c r="Z1" s="4" t="s">
        <v>37</v>
      </c>
      <c r="AA1" s="4" t="s">
        <v>38</v>
      </c>
      <c r="AB1" s="4" t="s">
        <v>37</v>
      </c>
      <c r="AC1" s="4"/>
      <c r="AD1" s="4"/>
      <c r="AE1" s="4"/>
      <c r="AF1" s="4"/>
      <c r="AG1" s="4"/>
      <c r="AH1" s="4"/>
      <c r="AI1" s="4"/>
      <c r="AJ1" s="4"/>
      <c r="AK1" s="4"/>
      <c r="AL1" s="4"/>
    </row>
    <row r="2" ht="12.0" customHeight="1">
      <c r="A2" s="2" t="s">
        <v>71</v>
      </c>
      <c r="B2" s="2"/>
      <c r="C2" s="2"/>
      <c r="D2" s="2"/>
      <c r="E2" s="2">
        <v>1.0</v>
      </c>
      <c r="F2" s="2"/>
      <c r="G2" s="2">
        <v>1.0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2.0" customHeight="1">
      <c r="A3" s="2" t="s">
        <v>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v>1.0</v>
      </c>
      <c r="O3" s="2">
        <v>1.0</v>
      </c>
      <c r="P3" s="2"/>
      <c r="Q3" s="2"/>
      <c r="R3" s="2"/>
      <c r="S3" s="2"/>
      <c r="T3" s="2"/>
      <c r="U3" s="2">
        <v>22.0</v>
      </c>
      <c r="V3" s="2"/>
      <c r="W3" s="2"/>
      <c r="X3" s="2">
        <v>3.0</v>
      </c>
      <c r="Y3" s="2"/>
      <c r="Z3" s="2"/>
      <c r="AA3" s="2">
        <v>5.0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ht="12.0" customHeight="1">
      <c r="A4" s="1" t="s">
        <v>102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v>1.0</v>
      </c>
      <c r="O4" s="2">
        <v>1.0</v>
      </c>
      <c r="P4" s="2">
        <v>1.0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2.0" customHeight="1">
      <c r="A5" s="2" t="s">
        <v>134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1.0</v>
      </c>
      <c r="S5" s="2"/>
      <c r="T5" s="2"/>
      <c r="U5" s="2">
        <v>1.0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ht="12.0" customHeight="1">
      <c r="A6" s="2" t="s">
        <v>135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2.0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ht="12.0" customHeight="1">
      <c r="A7" s="4" t="s">
        <v>119</v>
      </c>
      <c r="B7" s="4">
        <v>10.0</v>
      </c>
      <c r="C7" s="4">
        <v>40.0</v>
      </c>
      <c r="D7" s="4">
        <v>30.0</v>
      </c>
      <c r="E7" s="4">
        <v>200.0</v>
      </c>
      <c r="F7" s="4">
        <v>20.0</v>
      </c>
      <c r="G7" s="4">
        <v>50.0</v>
      </c>
      <c r="H7" s="4">
        <v>30.0</v>
      </c>
      <c r="I7" s="4">
        <v>10.0</v>
      </c>
      <c r="J7" s="4">
        <v>29.0</v>
      </c>
      <c r="K7" s="4"/>
      <c r="L7" s="4"/>
      <c r="M7" s="4"/>
      <c r="N7" s="4"/>
      <c r="O7" s="4"/>
      <c r="P7" s="4"/>
      <c r="Q7" s="4"/>
      <c r="R7" s="4">
        <v>700.0</v>
      </c>
      <c r="S7" s="4">
        <v>200.0</v>
      </c>
      <c r="T7" s="4"/>
      <c r="U7" s="2"/>
      <c r="V7" s="4"/>
      <c r="W7" s="4"/>
      <c r="X7" s="2"/>
      <c r="Y7" s="4"/>
      <c r="Z7" s="4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11">
      <c r="A11" s="5" t="s">
        <v>111</v>
      </c>
      <c r="B11" s="5" t="s">
        <v>11</v>
      </c>
      <c r="C11" s="5" t="s">
        <v>34</v>
      </c>
      <c r="D11" s="5" t="s">
        <v>25</v>
      </c>
      <c r="E11" s="5" t="s">
        <v>9</v>
      </c>
      <c r="F11" s="5" t="s">
        <v>15</v>
      </c>
      <c r="G11" s="5" t="s">
        <v>112</v>
      </c>
      <c r="H11" s="5" t="s">
        <v>27</v>
      </c>
      <c r="I11" s="5" t="s">
        <v>113</v>
      </c>
      <c r="J11" s="5" t="s">
        <v>114</v>
      </c>
    </row>
    <row r="12">
      <c r="A12" s="5" t="s">
        <v>115</v>
      </c>
      <c r="B12" s="5">
        <v>96.0</v>
      </c>
      <c r="C12" s="5">
        <v>100.0</v>
      </c>
      <c r="D12" s="5">
        <v>103.0</v>
      </c>
      <c r="E12" s="5">
        <v>113.0</v>
      </c>
      <c r="F12" s="5">
        <v>139.0</v>
      </c>
      <c r="G12" s="5">
        <v>175.0</v>
      </c>
      <c r="H12" s="5">
        <v>183.0</v>
      </c>
      <c r="I12" s="5">
        <v>200.0</v>
      </c>
      <c r="J12" s="5">
        <v>245.0</v>
      </c>
    </row>
    <row r="13">
      <c r="A13" s="1" t="s">
        <v>117</v>
      </c>
      <c r="C13" s="5"/>
    </row>
    <row r="14">
      <c r="A14" s="2" t="s">
        <v>71</v>
      </c>
      <c r="B14">
        <f t="shared" ref="B14:B19" si="1">SUM(H2:J2)</f>
        <v>0</v>
      </c>
      <c r="C14" s="5">
        <f t="shared" ref="C14:C19" si="2">Sum(Q2:S2)</f>
        <v>0</v>
      </c>
      <c r="D14">
        <f t="shared" ref="D14:D19" si="3">SUM(B2:D2)</f>
        <v>0</v>
      </c>
      <c r="E14">
        <f t="shared" ref="E14:E19" si="4">SUM(E2:G2)</f>
        <v>2</v>
      </c>
      <c r="F14">
        <f t="shared" ref="F14:F19" si="5">SUM(K2:M2)</f>
        <v>0</v>
      </c>
      <c r="G14">
        <f t="shared" ref="G14:G19" si="6">SUM(T2:V2)</f>
        <v>0</v>
      </c>
      <c r="H14">
        <f t="shared" ref="H14:H19" si="7">SUM(N2:P2)</f>
        <v>0</v>
      </c>
      <c r="I14">
        <f t="shared" ref="I14:I19" si="8">SUM(W2:Y2)</f>
        <v>0</v>
      </c>
      <c r="J14">
        <f t="shared" ref="J14:J19" si="9">SUM(Z2:AB2)</f>
        <v>0</v>
      </c>
    </row>
    <row r="15">
      <c r="A15" s="2" t="s">
        <v>96</v>
      </c>
      <c r="B15">
        <f t="shared" si="1"/>
        <v>0</v>
      </c>
      <c r="C15" s="5">
        <f t="shared" si="2"/>
        <v>0</v>
      </c>
      <c r="D15">
        <f t="shared" si="3"/>
        <v>0</v>
      </c>
      <c r="E15">
        <f t="shared" si="4"/>
        <v>0</v>
      </c>
      <c r="F15">
        <f t="shared" si="5"/>
        <v>0</v>
      </c>
      <c r="G15">
        <f t="shared" si="6"/>
        <v>22</v>
      </c>
      <c r="H15">
        <f t="shared" si="7"/>
        <v>2</v>
      </c>
      <c r="I15">
        <f t="shared" si="8"/>
        <v>3</v>
      </c>
      <c r="J15">
        <f t="shared" si="9"/>
        <v>5</v>
      </c>
    </row>
    <row r="16">
      <c r="A16" s="1" t="s">
        <v>102</v>
      </c>
      <c r="B16">
        <f t="shared" si="1"/>
        <v>0</v>
      </c>
      <c r="C16" s="5">
        <f t="shared" si="2"/>
        <v>0</v>
      </c>
      <c r="D16">
        <f t="shared" si="3"/>
        <v>0</v>
      </c>
      <c r="E16">
        <f t="shared" si="4"/>
        <v>0</v>
      </c>
      <c r="F16">
        <f t="shared" si="5"/>
        <v>0</v>
      </c>
      <c r="G16">
        <f t="shared" si="6"/>
        <v>0</v>
      </c>
      <c r="H16">
        <f t="shared" si="7"/>
        <v>3</v>
      </c>
      <c r="I16">
        <f t="shared" si="8"/>
        <v>0</v>
      </c>
      <c r="J16">
        <f t="shared" si="9"/>
        <v>0</v>
      </c>
    </row>
    <row r="17">
      <c r="A17" s="2" t="s">
        <v>134</v>
      </c>
      <c r="B17">
        <f t="shared" si="1"/>
        <v>0</v>
      </c>
      <c r="C17" s="5">
        <f t="shared" si="2"/>
        <v>1</v>
      </c>
      <c r="D17">
        <f t="shared" si="3"/>
        <v>0</v>
      </c>
      <c r="E17">
        <f t="shared" si="4"/>
        <v>0</v>
      </c>
      <c r="F17">
        <f t="shared" si="5"/>
        <v>0</v>
      </c>
      <c r="G17">
        <f t="shared" si="6"/>
        <v>1</v>
      </c>
      <c r="H17">
        <f t="shared" si="7"/>
        <v>0</v>
      </c>
      <c r="I17">
        <f t="shared" si="8"/>
        <v>0</v>
      </c>
      <c r="J17">
        <f t="shared" si="9"/>
        <v>0</v>
      </c>
    </row>
    <row r="18">
      <c r="A18" s="2" t="s">
        <v>135</v>
      </c>
      <c r="B18">
        <f t="shared" si="1"/>
        <v>0</v>
      </c>
      <c r="C18" s="5">
        <f t="shared" si="2"/>
        <v>0</v>
      </c>
      <c r="D18">
        <f t="shared" si="3"/>
        <v>0</v>
      </c>
      <c r="E18">
        <f t="shared" si="4"/>
        <v>0</v>
      </c>
      <c r="F18">
        <f t="shared" si="5"/>
        <v>0</v>
      </c>
      <c r="G18">
        <f t="shared" si="6"/>
        <v>0</v>
      </c>
      <c r="H18">
        <f t="shared" si="7"/>
        <v>2</v>
      </c>
      <c r="I18">
        <f t="shared" si="8"/>
        <v>0</v>
      </c>
      <c r="J18">
        <f t="shared" si="9"/>
        <v>0</v>
      </c>
    </row>
    <row r="19">
      <c r="A19" s="4" t="s">
        <v>119</v>
      </c>
      <c r="B19">
        <f t="shared" si="1"/>
        <v>69</v>
      </c>
      <c r="C19" s="5">
        <f t="shared" si="2"/>
        <v>900</v>
      </c>
      <c r="D19">
        <f t="shared" si="3"/>
        <v>80</v>
      </c>
      <c r="E19">
        <f t="shared" si="4"/>
        <v>270</v>
      </c>
      <c r="F19">
        <f t="shared" si="5"/>
        <v>0</v>
      </c>
      <c r="G19">
        <f t="shared" si="6"/>
        <v>0</v>
      </c>
      <c r="H19">
        <f t="shared" si="7"/>
        <v>0</v>
      </c>
      <c r="I19">
        <f t="shared" si="8"/>
        <v>0</v>
      </c>
      <c r="J19">
        <f t="shared" si="9"/>
        <v>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>
    <row r="1">
      <c r="A1" s="2"/>
      <c r="B1" s="2" t="s">
        <v>42</v>
      </c>
      <c r="C1" s="8" t="s">
        <v>53</v>
      </c>
      <c r="D1" s="2" t="s">
        <v>62</v>
      </c>
      <c r="E1" s="2" t="s">
        <v>67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156</v>
      </c>
      <c r="L1" s="2" t="s">
        <v>76</v>
      </c>
      <c r="M1" s="2" t="s">
        <v>77</v>
      </c>
      <c r="N1" s="2" t="s">
        <v>78</v>
      </c>
      <c r="O1" s="2" t="s">
        <v>79</v>
      </c>
      <c r="P1" s="2" t="s">
        <v>80</v>
      </c>
      <c r="Q1" s="2" t="s">
        <v>81</v>
      </c>
      <c r="R1" s="1" t="s">
        <v>82</v>
      </c>
      <c r="S1" s="2" t="s">
        <v>83</v>
      </c>
      <c r="T1" s="2" t="s">
        <v>84</v>
      </c>
      <c r="U1" s="2" t="s">
        <v>85</v>
      </c>
      <c r="V1" s="2" t="s">
        <v>86</v>
      </c>
      <c r="W1" s="2" t="s">
        <v>87</v>
      </c>
      <c r="X1" s="2" t="s">
        <v>88</v>
      </c>
      <c r="Y1" s="2" t="s">
        <v>89</v>
      </c>
      <c r="Z1" s="2" t="s">
        <v>157</v>
      </c>
      <c r="AA1" s="2" t="s">
        <v>90</v>
      </c>
      <c r="AB1" s="2" t="s">
        <v>92</v>
      </c>
      <c r="AC1" s="2" t="s">
        <v>158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103</v>
      </c>
      <c r="AL1" s="2" t="s">
        <v>104</v>
      </c>
      <c r="AM1" s="2" t="s">
        <v>107</v>
      </c>
      <c r="AN1" s="2" t="s">
        <v>108</v>
      </c>
      <c r="AO1" s="2" t="s">
        <v>110</v>
      </c>
      <c r="AP1" s="2" t="s">
        <v>159</v>
      </c>
      <c r="AQ1" s="2" t="s">
        <v>105</v>
      </c>
      <c r="AR1" s="2" t="s">
        <v>118</v>
      </c>
      <c r="AS1" s="4" t="s">
        <v>119</v>
      </c>
      <c r="AT1" s="2" t="s">
        <v>120</v>
      </c>
      <c r="AU1" s="2" t="s">
        <v>121</v>
      </c>
      <c r="AV1" s="2" t="s">
        <v>122</v>
      </c>
      <c r="AW1" s="2" t="s">
        <v>123</v>
      </c>
      <c r="AX1" s="2" t="s">
        <v>124</v>
      </c>
      <c r="AY1" s="2" t="s">
        <v>125</v>
      </c>
      <c r="AZ1" s="2" t="s">
        <v>126</v>
      </c>
      <c r="BA1" s="2" t="s">
        <v>127</v>
      </c>
      <c r="BB1" s="1" t="s">
        <v>160</v>
      </c>
      <c r="BC1" s="2" t="s">
        <v>129</v>
      </c>
      <c r="BD1" s="2" t="s">
        <v>109</v>
      </c>
      <c r="BE1" s="2" t="s">
        <v>130</v>
      </c>
      <c r="BF1" s="2" t="s">
        <v>131</v>
      </c>
      <c r="BG1" s="2" t="s">
        <v>132</v>
      </c>
      <c r="BH1" s="2" t="s">
        <v>133</v>
      </c>
      <c r="BI1" s="2" t="s">
        <v>134</v>
      </c>
      <c r="BJ1" s="2" t="s">
        <v>135</v>
      </c>
      <c r="BK1" s="2" t="s">
        <v>161</v>
      </c>
      <c r="BL1" s="2" t="s">
        <v>162</v>
      </c>
      <c r="BM1" s="12" t="s">
        <v>163</v>
      </c>
      <c r="BN1" s="2" t="s">
        <v>139</v>
      </c>
      <c r="BO1" s="2" t="s">
        <v>140</v>
      </c>
      <c r="BP1" s="2" t="s">
        <v>142</v>
      </c>
      <c r="BQ1" s="2" t="s">
        <v>143</v>
      </c>
      <c r="BR1" s="2" t="s">
        <v>144</v>
      </c>
      <c r="BS1" s="2" t="s">
        <v>164</v>
      </c>
      <c r="BT1" s="2" t="s">
        <v>165</v>
      </c>
      <c r="BU1" s="2" t="s">
        <v>147</v>
      </c>
      <c r="BV1" s="2" t="s">
        <v>148</v>
      </c>
      <c r="BW1" s="2" t="s">
        <v>150</v>
      </c>
      <c r="BX1" s="5" t="s">
        <v>166</v>
      </c>
      <c r="BY1" s="5" t="s">
        <v>94</v>
      </c>
      <c r="BZ1" s="5" t="s">
        <v>167</v>
      </c>
      <c r="CA1" s="5" t="s">
        <v>168</v>
      </c>
      <c r="CB1" s="5" t="s">
        <v>169</v>
      </c>
      <c r="CC1" s="5" t="s">
        <v>170</v>
      </c>
      <c r="CD1" s="5" t="s">
        <v>171</v>
      </c>
      <c r="CE1" s="5" t="s">
        <v>172</v>
      </c>
      <c r="CF1" s="5" t="s">
        <v>173</v>
      </c>
      <c r="CG1" s="5" t="s">
        <v>174</v>
      </c>
      <c r="CH1" s="5" t="s">
        <v>175</v>
      </c>
      <c r="CI1" s="5" t="s">
        <v>176</v>
      </c>
      <c r="CJ1" s="5" t="s">
        <v>177</v>
      </c>
      <c r="CK1" s="5" t="s">
        <v>178</v>
      </c>
      <c r="CL1" s="5" t="s">
        <v>179</v>
      </c>
      <c r="CM1" s="5" t="s">
        <v>180</v>
      </c>
      <c r="CN1" s="5" t="s">
        <v>181</v>
      </c>
      <c r="CO1" s="5" t="s">
        <v>182</v>
      </c>
      <c r="CP1" s="5" t="s">
        <v>183</v>
      </c>
      <c r="CQ1" s="5" t="s">
        <v>184</v>
      </c>
      <c r="CR1" s="5" t="s">
        <v>185</v>
      </c>
      <c r="CS1" s="5" t="s">
        <v>186</v>
      </c>
      <c r="CT1" s="5" t="s">
        <v>187</v>
      </c>
      <c r="CU1" s="13" t="s">
        <v>188</v>
      </c>
      <c r="CV1" s="5" t="s">
        <v>189</v>
      </c>
      <c r="CW1" s="13" t="s">
        <v>190</v>
      </c>
      <c r="CX1" s="13" t="s">
        <v>191</v>
      </c>
      <c r="CY1" s="13" t="s">
        <v>192</v>
      </c>
      <c r="CZ1" s="13" t="s">
        <v>193</v>
      </c>
      <c r="DA1" s="5" t="s">
        <v>194</v>
      </c>
      <c r="DB1" s="5" t="s">
        <v>195</v>
      </c>
      <c r="DC1" s="13" t="s">
        <v>196</v>
      </c>
      <c r="DD1" s="5" t="s">
        <v>197</v>
      </c>
      <c r="DE1" s="5" t="s">
        <v>198</v>
      </c>
      <c r="DF1" s="5" t="s">
        <v>199</v>
      </c>
      <c r="DG1" s="13" t="s">
        <v>200</v>
      </c>
      <c r="DH1" s="13" t="s">
        <v>201</v>
      </c>
      <c r="DI1" s="13" t="s">
        <v>202</v>
      </c>
      <c r="DJ1" s="5" t="s">
        <v>203</v>
      </c>
      <c r="DK1" s="5" t="s">
        <v>204</v>
      </c>
      <c r="DL1" s="5" t="s">
        <v>205</v>
      </c>
      <c r="DM1" s="5" t="s">
        <v>206</v>
      </c>
      <c r="DN1" s="13" t="s">
        <v>207</v>
      </c>
      <c r="DO1" s="5" t="s">
        <v>208</v>
      </c>
      <c r="DP1" s="5" t="s">
        <v>209</v>
      </c>
      <c r="DQ1" s="5" t="s">
        <v>160</v>
      </c>
      <c r="DR1" s="13" t="s">
        <v>210</v>
      </c>
      <c r="DS1" s="13" t="s">
        <v>211</v>
      </c>
      <c r="DT1" s="13" t="s">
        <v>212</v>
      </c>
      <c r="DU1" s="5" t="s">
        <v>213</v>
      </c>
      <c r="DV1" s="13" t="s">
        <v>214</v>
      </c>
      <c r="DW1" s="13" t="s">
        <v>215</v>
      </c>
      <c r="DX1" s="5" t="s">
        <v>216</v>
      </c>
      <c r="DY1" s="5" t="s">
        <v>217</v>
      </c>
    </row>
    <row r="2">
      <c r="A2" s="2"/>
      <c r="B2" s="2"/>
      <c r="C2" s="2"/>
      <c r="D2" s="2"/>
      <c r="E2" s="2"/>
      <c r="F2" s="2"/>
      <c r="G2" s="2"/>
      <c r="H2" s="2"/>
      <c r="I2" s="2"/>
      <c r="J2" s="2">
        <v>1.0</v>
      </c>
      <c r="K2" s="2">
        <v>1.0</v>
      </c>
      <c r="L2" s="2">
        <v>1.0</v>
      </c>
      <c r="M2" s="2"/>
      <c r="N2" s="2"/>
      <c r="O2" s="2"/>
      <c r="P2" s="2">
        <v>2.0</v>
      </c>
      <c r="Q2" s="2">
        <v>1.0</v>
      </c>
      <c r="R2" s="2">
        <v>2.0</v>
      </c>
      <c r="S2" s="2">
        <v>1.0</v>
      </c>
      <c r="T2" s="2"/>
      <c r="U2" s="2">
        <v>100.0</v>
      </c>
      <c r="V2" s="2"/>
      <c r="W2" s="2"/>
      <c r="X2" s="2">
        <v>1.0</v>
      </c>
      <c r="Y2" s="2"/>
      <c r="Z2" s="2">
        <v>2.0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>
        <v>1.0</v>
      </c>
      <c r="AO2" s="2"/>
      <c r="AP2" s="2"/>
      <c r="AQ2" s="2"/>
      <c r="AR2" s="2"/>
      <c r="AS2" s="4">
        <v>10.0</v>
      </c>
      <c r="AT2" s="2"/>
      <c r="AU2" s="2"/>
      <c r="AV2" s="2">
        <v>70.0</v>
      </c>
      <c r="AW2" s="2"/>
      <c r="AX2" s="2"/>
      <c r="AY2" s="2">
        <v>3.0</v>
      </c>
      <c r="AZ2" s="2"/>
      <c r="BA2" s="2"/>
      <c r="BB2" s="2"/>
      <c r="BC2" s="2">
        <v>1.0</v>
      </c>
      <c r="BD2" s="2"/>
      <c r="BE2" s="2"/>
      <c r="BF2" s="2"/>
      <c r="BG2" s="2"/>
      <c r="BH2" s="2"/>
      <c r="BI2" s="2"/>
      <c r="BJ2" s="2"/>
      <c r="BK2" s="2"/>
      <c r="BL2" s="2"/>
      <c r="BM2" s="2"/>
      <c r="BN2" s="2">
        <v>1.0</v>
      </c>
      <c r="BO2" s="2"/>
      <c r="BP2" s="2"/>
      <c r="BQ2" s="2"/>
      <c r="BR2" s="2"/>
      <c r="BS2" s="2"/>
      <c r="BT2" s="2">
        <v>4.0</v>
      </c>
      <c r="BU2" s="2"/>
      <c r="BV2" s="2"/>
      <c r="BW2" s="2">
        <v>2.0</v>
      </c>
    </row>
    <row r="3">
      <c r="A3" s="2"/>
      <c r="B3" s="2"/>
      <c r="C3" s="2"/>
      <c r="D3" s="2"/>
      <c r="E3" s="2"/>
      <c r="F3" s="2"/>
      <c r="G3" s="2"/>
      <c r="H3" s="2"/>
      <c r="I3" s="2">
        <v>1.0</v>
      </c>
      <c r="J3" s="2"/>
      <c r="K3" s="2"/>
      <c r="L3" s="2"/>
      <c r="M3" s="2"/>
      <c r="N3" s="2">
        <v>1.0</v>
      </c>
      <c r="O3" s="2"/>
      <c r="P3" s="2">
        <v>2.0</v>
      </c>
      <c r="Q3" s="2">
        <v>2.0</v>
      </c>
      <c r="R3" s="2"/>
      <c r="S3" s="2">
        <v>2.0</v>
      </c>
      <c r="T3" s="2"/>
      <c r="U3" s="2">
        <v>28.0</v>
      </c>
      <c r="V3" s="2"/>
      <c r="W3" s="2"/>
      <c r="X3" s="2"/>
      <c r="Y3" s="2"/>
      <c r="Z3" s="2"/>
      <c r="AA3" s="2"/>
      <c r="AB3" s="2">
        <v>1.0</v>
      </c>
      <c r="AC3" s="2"/>
      <c r="AD3" s="2"/>
      <c r="AE3" s="2"/>
      <c r="AF3" s="2">
        <v>1.0</v>
      </c>
      <c r="AG3" s="2"/>
      <c r="AH3" s="2"/>
      <c r="AI3" s="2"/>
      <c r="AJ3" s="2"/>
      <c r="AK3" s="2"/>
      <c r="AL3" s="2"/>
      <c r="AM3" s="2">
        <v>1.0</v>
      </c>
      <c r="AN3" s="2"/>
      <c r="AO3" s="2"/>
      <c r="AP3" s="2"/>
      <c r="AQ3" s="2"/>
      <c r="AR3" s="2"/>
      <c r="AS3" s="4">
        <v>40.0</v>
      </c>
      <c r="AT3" s="2"/>
      <c r="AU3" s="2"/>
      <c r="AV3" s="2">
        <v>3.0</v>
      </c>
      <c r="AW3" s="2"/>
      <c r="AX3" s="2">
        <v>1.0</v>
      </c>
      <c r="AY3" s="2">
        <v>3.0</v>
      </c>
      <c r="AZ3" s="2"/>
      <c r="BA3" s="2"/>
      <c r="BB3" s="2"/>
      <c r="BC3" s="2">
        <v>1.0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>
        <v>3.0</v>
      </c>
      <c r="BO3" s="2">
        <v>1.0</v>
      </c>
      <c r="BP3" s="2"/>
      <c r="BQ3" s="2"/>
      <c r="BR3" s="2">
        <v>1.0</v>
      </c>
      <c r="BS3" s="2"/>
      <c r="BT3" s="2"/>
      <c r="BU3" s="2"/>
      <c r="BV3" s="2"/>
      <c r="BW3" s="2">
        <v>1.0</v>
      </c>
    </row>
    <row r="4">
      <c r="A4" s="1" t="s">
        <v>218</v>
      </c>
      <c r="B4" s="2">
        <v>1.0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v>2.0</v>
      </c>
      <c r="P4" s="2">
        <v>5.0</v>
      </c>
      <c r="Q4" s="2"/>
      <c r="R4" s="2"/>
      <c r="S4" s="2">
        <v>2.0</v>
      </c>
      <c r="T4" s="2"/>
      <c r="U4" s="2">
        <v>44.0</v>
      </c>
      <c r="V4" s="2"/>
      <c r="W4" s="2"/>
      <c r="X4" s="2"/>
      <c r="Y4" s="2"/>
      <c r="Z4" s="2"/>
      <c r="AA4" s="2"/>
      <c r="AB4" s="2">
        <v>1.0</v>
      </c>
      <c r="AC4" s="2"/>
      <c r="AD4" s="2"/>
      <c r="AE4" s="2"/>
      <c r="AF4" s="2">
        <v>1.0</v>
      </c>
      <c r="AG4" s="2">
        <v>1.0</v>
      </c>
      <c r="AH4" s="2">
        <v>1.0</v>
      </c>
      <c r="AI4" s="2"/>
      <c r="AJ4" s="2"/>
      <c r="AK4" s="2"/>
      <c r="AL4" s="2"/>
      <c r="AM4" s="2">
        <v>1.0</v>
      </c>
      <c r="AN4" s="2"/>
      <c r="AO4" s="2"/>
      <c r="AP4" s="2"/>
      <c r="AQ4" s="2"/>
      <c r="AR4" s="2"/>
      <c r="AS4" s="4">
        <v>30.0</v>
      </c>
      <c r="AT4" s="2"/>
      <c r="AU4" s="2"/>
      <c r="AV4" s="2">
        <v>5.0</v>
      </c>
      <c r="AW4" s="2"/>
      <c r="AX4" s="2"/>
      <c r="AY4" s="2"/>
      <c r="AZ4" s="2"/>
      <c r="BA4" s="2"/>
      <c r="BB4" s="2"/>
      <c r="BC4" s="2">
        <v>1.0</v>
      </c>
      <c r="BD4" s="2"/>
      <c r="BE4" s="2"/>
      <c r="BF4" s="2"/>
      <c r="BG4" s="2"/>
      <c r="BH4" s="2"/>
      <c r="BI4" s="2"/>
      <c r="BJ4" s="2"/>
      <c r="BK4" s="2"/>
      <c r="BL4" s="2"/>
      <c r="BM4" s="2"/>
      <c r="BN4" s="2">
        <v>1.0</v>
      </c>
      <c r="BO4" s="2">
        <v>1.0</v>
      </c>
      <c r="BP4" s="2">
        <v>2.0</v>
      </c>
      <c r="BQ4" s="2"/>
      <c r="BR4" s="2"/>
      <c r="BS4" s="2"/>
      <c r="BT4" s="2"/>
      <c r="BU4" s="2"/>
      <c r="BV4" s="2"/>
      <c r="BW4" s="2"/>
    </row>
    <row r="5">
      <c r="A5" s="2"/>
      <c r="B5" s="2"/>
      <c r="C5" s="2"/>
      <c r="D5" s="2"/>
      <c r="E5" s="2"/>
      <c r="F5" s="2">
        <v>1.0</v>
      </c>
      <c r="G5" s="2"/>
      <c r="H5" s="2"/>
      <c r="I5" s="2"/>
      <c r="J5" s="2"/>
      <c r="K5" s="2"/>
      <c r="L5" s="2"/>
      <c r="M5" s="2"/>
      <c r="N5" s="2"/>
      <c r="O5" s="2"/>
      <c r="P5" s="2">
        <v>2.0</v>
      </c>
      <c r="Q5" s="2">
        <v>1.0</v>
      </c>
      <c r="R5" s="2"/>
      <c r="S5" s="2">
        <v>1.0</v>
      </c>
      <c r="T5" s="2"/>
      <c r="U5" s="2">
        <v>100.0</v>
      </c>
      <c r="V5" s="2"/>
      <c r="W5" s="2"/>
      <c r="X5" s="2"/>
      <c r="Y5" s="2"/>
      <c r="Z5" s="2"/>
      <c r="AA5" s="2"/>
      <c r="AB5" s="2">
        <v>1.0</v>
      </c>
      <c r="AC5" s="2"/>
      <c r="AD5" s="2"/>
      <c r="AE5" s="2"/>
      <c r="AF5" s="2"/>
      <c r="AG5" s="2"/>
      <c r="AH5" s="2"/>
      <c r="AI5" s="2">
        <v>1.0</v>
      </c>
      <c r="AJ5" s="2"/>
      <c r="AK5" s="2"/>
      <c r="AL5" s="2"/>
      <c r="AM5" s="2">
        <v>3.0</v>
      </c>
      <c r="AN5" s="2"/>
      <c r="AO5" s="2"/>
      <c r="AP5" s="2"/>
      <c r="AQ5" s="2"/>
      <c r="AR5" s="2"/>
      <c r="AS5" s="4">
        <v>200.0</v>
      </c>
      <c r="AT5" s="2"/>
      <c r="AU5" s="2"/>
      <c r="AV5" s="2"/>
      <c r="AW5" s="2">
        <v>1.0</v>
      </c>
      <c r="AX5" s="2"/>
      <c r="AY5" s="2"/>
      <c r="AZ5" s="2"/>
      <c r="BA5" s="2">
        <v>1.0</v>
      </c>
      <c r="BB5" s="2"/>
      <c r="BC5" s="2"/>
      <c r="BD5" s="2"/>
      <c r="BE5" s="2"/>
      <c r="BF5" s="2"/>
      <c r="BG5" s="2"/>
      <c r="BH5" s="2"/>
      <c r="BI5" s="2"/>
      <c r="BJ5" s="2"/>
      <c r="BK5" s="2">
        <v>1.0</v>
      </c>
      <c r="BL5" s="2">
        <v>2.0</v>
      </c>
      <c r="BM5" s="2"/>
      <c r="BN5" s="2"/>
      <c r="BO5" s="2"/>
      <c r="BP5" s="2"/>
      <c r="BQ5" s="2"/>
      <c r="BR5" s="2">
        <v>1.0</v>
      </c>
      <c r="BS5" s="2"/>
      <c r="BT5" s="2"/>
      <c r="BU5" s="2"/>
      <c r="BV5" s="2"/>
      <c r="BW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2.0</v>
      </c>
      <c r="Q6" s="2">
        <v>1.0</v>
      </c>
      <c r="R6" s="2"/>
      <c r="S6" s="2"/>
      <c r="T6" s="2"/>
      <c r="U6" s="2">
        <v>27.0</v>
      </c>
      <c r="V6" s="2"/>
      <c r="W6" s="2"/>
      <c r="X6" s="2"/>
      <c r="Y6" s="2"/>
      <c r="Z6" s="2"/>
      <c r="AA6" s="2"/>
      <c r="AB6" s="2">
        <v>2.0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v>1.0</v>
      </c>
      <c r="AN6" s="2"/>
      <c r="AO6" s="2"/>
      <c r="AP6" s="2"/>
      <c r="AQ6" s="2"/>
      <c r="AR6" s="2"/>
      <c r="AS6" s="4">
        <v>20.0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>
        <v>2.0</v>
      </c>
    </row>
    <row r="7">
      <c r="A7" s="1" t="s">
        <v>219</v>
      </c>
      <c r="B7" s="2">
        <v>2.0</v>
      </c>
      <c r="C7" s="2"/>
      <c r="D7" s="2"/>
      <c r="E7" s="2"/>
      <c r="F7" s="2">
        <v>1.0</v>
      </c>
      <c r="G7" s="2"/>
      <c r="H7" s="2"/>
      <c r="I7" s="2"/>
      <c r="J7" s="2">
        <v>1.0</v>
      </c>
      <c r="K7" s="2"/>
      <c r="L7" s="2"/>
      <c r="M7" s="2"/>
      <c r="N7" s="2"/>
      <c r="O7" s="2"/>
      <c r="P7" s="2">
        <v>2.0</v>
      </c>
      <c r="Q7" s="2"/>
      <c r="R7" s="2"/>
      <c r="S7" s="2">
        <v>1.0</v>
      </c>
      <c r="T7" s="2">
        <v>1.0</v>
      </c>
      <c r="U7" s="2">
        <v>200.0</v>
      </c>
      <c r="V7" s="2"/>
      <c r="W7" s="2"/>
      <c r="X7" s="2"/>
      <c r="Y7" s="2"/>
      <c r="Z7" s="2"/>
      <c r="AA7" s="2"/>
      <c r="AB7" s="2">
        <v>1.0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v>1.0</v>
      </c>
      <c r="AN7" s="2"/>
      <c r="AO7" s="2"/>
      <c r="AP7" s="2"/>
      <c r="AQ7" s="2"/>
      <c r="AR7" s="2"/>
      <c r="AS7" s="4">
        <v>50.0</v>
      </c>
      <c r="AT7" s="2"/>
      <c r="AU7" s="2"/>
      <c r="AV7" s="2"/>
      <c r="AW7" s="2"/>
      <c r="AX7" s="2"/>
      <c r="AY7" s="2"/>
      <c r="AZ7" s="2"/>
      <c r="BA7" s="2"/>
      <c r="BB7" s="2"/>
      <c r="BC7" s="2">
        <v>1.0</v>
      </c>
      <c r="BD7" s="2"/>
      <c r="BE7" s="2"/>
      <c r="BF7" s="2"/>
      <c r="BG7" s="2"/>
      <c r="BH7" s="2"/>
      <c r="BI7" s="2"/>
      <c r="BJ7" s="2"/>
      <c r="BK7" s="2"/>
      <c r="BL7" s="2">
        <v>18.0</v>
      </c>
      <c r="BM7" s="2"/>
      <c r="BN7" s="2"/>
      <c r="BO7" s="2"/>
      <c r="BP7" s="2"/>
      <c r="BQ7" s="2"/>
      <c r="BR7" s="2"/>
      <c r="BS7" s="2"/>
      <c r="BT7" s="2">
        <v>55.0</v>
      </c>
      <c r="BU7" s="2"/>
      <c r="BV7" s="2"/>
      <c r="BW7" s="2"/>
    </row>
    <row r="8">
      <c r="A8" s="2"/>
      <c r="B8" s="2"/>
      <c r="C8" s="2"/>
      <c r="D8" s="2"/>
      <c r="E8" s="2"/>
      <c r="F8" s="2"/>
      <c r="G8" s="2"/>
      <c r="H8" s="2"/>
      <c r="I8" s="2"/>
      <c r="J8" s="2">
        <v>1.0</v>
      </c>
      <c r="K8" s="2"/>
      <c r="L8" s="2"/>
      <c r="M8" s="2"/>
      <c r="N8" s="2"/>
      <c r="O8" s="2"/>
      <c r="P8" s="2">
        <v>1.0</v>
      </c>
      <c r="Q8" s="2"/>
      <c r="R8" s="2"/>
      <c r="S8" s="2"/>
      <c r="T8" s="2"/>
      <c r="U8" s="2">
        <v>55.0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>
        <v>30.0</v>
      </c>
      <c r="AT8" s="2"/>
      <c r="AU8" s="2">
        <v>1.0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>
        <v>10.0</v>
      </c>
      <c r="BM8" s="2"/>
      <c r="BN8" s="2"/>
      <c r="BO8" s="2"/>
      <c r="BP8" s="2"/>
      <c r="BQ8" s="2"/>
      <c r="BR8" s="2">
        <v>3.0</v>
      </c>
      <c r="BS8" s="2"/>
      <c r="BT8" s="2"/>
      <c r="BU8" s="2"/>
      <c r="BV8" s="2"/>
      <c r="BW8" s="2"/>
    </row>
    <row r="9">
      <c r="A9" s="2"/>
      <c r="B9" s="2">
        <v>2.0</v>
      </c>
      <c r="C9" s="2">
        <v>1.0</v>
      </c>
      <c r="D9" s="2"/>
      <c r="E9" s="2">
        <v>1.0</v>
      </c>
      <c r="F9" s="2"/>
      <c r="G9" s="2"/>
      <c r="H9" s="2"/>
      <c r="I9" s="2">
        <v>1.0</v>
      </c>
      <c r="J9" s="2"/>
      <c r="K9" s="2"/>
      <c r="L9" s="2"/>
      <c r="M9" s="2"/>
      <c r="N9" s="2"/>
      <c r="O9" s="2"/>
      <c r="P9" s="2">
        <v>2.0</v>
      </c>
      <c r="Q9" s="2"/>
      <c r="R9" s="2"/>
      <c r="S9" s="2">
        <v>2.0</v>
      </c>
      <c r="T9" s="2"/>
      <c r="U9" s="2">
        <v>50.0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>
        <v>1.0</v>
      </c>
      <c r="AN9" s="2"/>
      <c r="AO9" s="2"/>
      <c r="AP9" s="2"/>
      <c r="AQ9" s="2"/>
      <c r="AR9" s="2"/>
      <c r="AS9" s="4">
        <v>10.0</v>
      </c>
      <c r="AT9" s="2"/>
      <c r="AU9" s="2"/>
      <c r="AV9" s="2">
        <v>20.0</v>
      </c>
      <c r="AW9" s="2"/>
      <c r="AX9" s="2"/>
      <c r="AY9" s="2"/>
      <c r="AZ9" s="2"/>
      <c r="BA9" s="2"/>
      <c r="BB9" s="2"/>
      <c r="BC9" s="2">
        <v>1.0</v>
      </c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>
        <v>4.0</v>
      </c>
    </row>
    <row r="10">
      <c r="A10" s="1" t="s">
        <v>220</v>
      </c>
      <c r="B10" s="2">
        <v>1.0</v>
      </c>
      <c r="C10" s="2"/>
      <c r="D10" s="2"/>
      <c r="E10" s="2"/>
      <c r="F10" s="2"/>
      <c r="G10" s="2"/>
      <c r="H10" s="2"/>
      <c r="I10" s="2">
        <v>1.0</v>
      </c>
      <c r="J10" s="2"/>
      <c r="K10" s="2"/>
      <c r="L10" s="2"/>
      <c r="M10" s="2"/>
      <c r="N10" s="2"/>
      <c r="O10" s="2"/>
      <c r="P10" s="2">
        <v>1.0</v>
      </c>
      <c r="Q10" s="2"/>
      <c r="R10" s="2"/>
      <c r="S10" s="2"/>
      <c r="T10" s="2"/>
      <c r="U10" s="2">
        <v>42.0</v>
      </c>
      <c r="V10" s="2"/>
      <c r="W10" s="2"/>
      <c r="X10" s="2"/>
      <c r="Y10" s="2"/>
      <c r="Z10" s="2"/>
      <c r="AA10" s="2"/>
      <c r="AB10" s="2">
        <v>2.0</v>
      </c>
      <c r="AC10" s="2"/>
      <c r="AD10" s="2"/>
      <c r="AE10" s="2"/>
      <c r="AF10" s="2"/>
      <c r="AG10" s="2"/>
      <c r="AH10" s="2"/>
      <c r="AI10" s="2"/>
      <c r="AJ10" s="2"/>
      <c r="AK10" s="2">
        <v>1.0</v>
      </c>
      <c r="AL10" s="2"/>
      <c r="AM10" s="2">
        <v>5.0</v>
      </c>
      <c r="AN10" s="2"/>
      <c r="AO10" s="2"/>
      <c r="AP10" s="2"/>
      <c r="AQ10" s="2"/>
      <c r="AR10" s="2"/>
      <c r="AS10" s="4">
        <v>29.0</v>
      </c>
      <c r="AT10" s="2"/>
      <c r="AU10" s="2"/>
      <c r="AV10" s="2">
        <v>8.0</v>
      </c>
      <c r="AW10" s="2"/>
      <c r="AX10" s="2"/>
      <c r="AY10" s="2"/>
      <c r="AZ10" s="2">
        <v>1.0</v>
      </c>
      <c r="BA10" s="2"/>
      <c r="BB10" s="2">
        <v>1.0</v>
      </c>
      <c r="BC10" s="2"/>
      <c r="BD10" s="2">
        <v>1.0</v>
      </c>
      <c r="BE10" s="2">
        <v>1.0</v>
      </c>
      <c r="BF10" s="2"/>
      <c r="BG10" s="2"/>
      <c r="BH10" s="2"/>
      <c r="BI10" s="2"/>
      <c r="BJ10" s="2"/>
      <c r="BK10" s="2"/>
      <c r="BL10" s="2">
        <v>16.0</v>
      </c>
      <c r="BM10" s="2"/>
      <c r="BN10" s="2"/>
      <c r="BO10" s="2"/>
      <c r="BP10" s="2"/>
      <c r="BQ10" s="2"/>
      <c r="BR10" s="2">
        <v>2.0</v>
      </c>
      <c r="BS10" s="2"/>
      <c r="BT10" s="2"/>
      <c r="BU10" s="2"/>
      <c r="BV10" s="2"/>
      <c r="BW10" s="2">
        <v>4.0</v>
      </c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>
        <v>5.0</v>
      </c>
      <c r="AN11" s="2"/>
      <c r="AO11" s="2"/>
      <c r="AP11" s="2"/>
      <c r="AQ11" s="2"/>
      <c r="AR11" s="2"/>
      <c r="AS11" s="4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>
      <c r="A12" s="2"/>
      <c r="B12" s="2"/>
      <c r="C12" s="2"/>
      <c r="D12" s="2"/>
      <c r="E12" s="2"/>
      <c r="F12" s="2"/>
      <c r="G12" s="2">
        <v>1.0</v>
      </c>
      <c r="H12" s="2">
        <v>1.0</v>
      </c>
      <c r="I12" s="2"/>
      <c r="J12" s="2">
        <v>1.0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2.0</v>
      </c>
      <c r="X12" s="2"/>
      <c r="Y12" s="2"/>
      <c r="Z12" s="2"/>
      <c r="AA12" s="2"/>
      <c r="AB12" s="2">
        <v>1.0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v>20.0</v>
      </c>
      <c r="AN12" s="2"/>
      <c r="AO12" s="2"/>
      <c r="AP12" s="2"/>
      <c r="AQ12" s="2"/>
      <c r="AR12" s="2"/>
      <c r="AS12" s="4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>
        <v>1.0</v>
      </c>
      <c r="BR12" s="2">
        <v>1.0</v>
      </c>
      <c r="BS12" s="2"/>
      <c r="BT12" s="2"/>
      <c r="BU12" s="2"/>
      <c r="BV12" s="2"/>
      <c r="BW12" s="2"/>
    </row>
    <row r="13">
      <c r="A13" s="1" t="s">
        <v>15</v>
      </c>
      <c r="B13" s="2"/>
      <c r="C13" s="2"/>
      <c r="D13" s="2"/>
      <c r="E13" s="2"/>
      <c r="F13" s="2"/>
      <c r="G13" s="2"/>
      <c r="H13" s="2"/>
      <c r="I13" s="2"/>
      <c r="J13" s="2">
        <v>1.0</v>
      </c>
      <c r="K13" s="2"/>
      <c r="L13" s="2"/>
      <c r="M13" s="2"/>
      <c r="N13" s="2"/>
      <c r="O13" s="2"/>
      <c r="P13" s="2"/>
      <c r="Q13" s="2">
        <v>1.0</v>
      </c>
      <c r="R13" s="2"/>
      <c r="S13" s="2"/>
      <c r="T13" s="2"/>
      <c r="U13" s="2"/>
      <c r="V13" s="2"/>
      <c r="W13" s="2">
        <v>1.0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>
        <v>13.0</v>
      </c>
      <c r="AN13" s="2"/>
      <c r="AO13" s="2"/>
      <c r="AP13" s="2"/>
      <c r="AQ13" s="2"/>
      <c r="AR13" s="2"/>
      <c r="AS13" s="4"/>
      <c r="AT13" s="2"/>
      <c r="AU13" s="2"/>
      <c r="AV13" s="2"/>
      <c r="AW13" s="2"/>
      <c r="AX13" s="2"/>
      <c r="AY13" s="2">
        <v>3.0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20.0</v>
      </c>
      <c r="AB14" s="2"/>
      <c r="AC14" s="2">
        <v>1.0</v>
      </c>
      <c r="AD14" s="2">
        <v>1.0</v>
      </c>
      <c r="AE14" s="2">
        <v>1.0</v>
      </c>
      <c r="AF14" s="2"/>
      <c r="AG14" s="2"/>
      <c r="AH14" s="2"/>
      <c r="AI14" s="2"/>
      <c r="AJ14" s="2"/>
      <c r="AK14" s="2"/>
      <c r="AL14" s="2"/>
      <c r="AM14" s="2">
        <v>15.0</v>
      </c>
      <c r="AN14" s="2"/>
      <c r="AO14" s="2"/>
      <c r="AP14" s="2"/>
      <c r="AQ14" s="2"/>
      <c r="AR14" s="2"/>
      <c r="AS14" s="4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>
        <v>1.0</v>
      </c>
      <c r="BN14" s="2"/>
      <c r="BO14" s="2"/>
      <c r="BP14" s="2"/>
      <c r="BQ14" s="2"/>
      <c r="BR14" s="2">
        <v>2.0</v>
      </c>
      <c r="BS14" s="2"/>
      <c r="BT14" s="2"/>
      <c r="BU14" s="2"/>
      <c r="BV14" s="2"/>
      <c r="BW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2.0</v>
      </c>
      <c r="AD15" s="2">
        <v>1.0</v>
      </c>
      <c r="AE15" s="2">
        <v>1.0</v>
      </c>
      <c r="AF15" s="2"/>
      <c r="AG15" s="2"/>
      <c r="AH15" s="2"/>
      <c r="AI15" s="2">
        <v>1.0</v>
      </c>
      <c r="AJ15" s="2"/>
      <c r="AK15" s="2"/>
      <c r="AL15" s="2"/>
      <c r="AM15" s="2">
        <v>9.0</v>
      </c>
      <c r="AN15" s="2"/>
      <c r="AO15" s="2"/>
      <c r="AP15" s="2"/>
      <c r="AQ15" s="2"/>
      <c r="AR15" s="2"/>
      <c r="AS15" s="4"/>
      <c r="AT15" s="2"/>
      <c r="AU15" s="2">
        <v>1.0</v>
      </c>
      <c r="AV15" s="2"/>
      <c r="AW15" s="2">
        <v>1.0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>
        <v>1.0</v>
      </c>
      <c r="BN15" s="2"/>
      <c r="BO15" s="2"/>
      <c r="BP15" s="2"/>
      <c r="BQ15" s="2"/>
      <c r="BR15" s="2">
        <v>3.0</v>
      </c>
      <c r="BS15" s="2"/>
      <c r="BT15" s="2"/>
      <c r="BU15" s="2"/>
      <c r="BV15" s="2"/>
      <c r="BW15" s="2"/>
    </row>
    <row r="16">
      <c r="A16" s="1" t="s">
        <v>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2.0</v>
      </c>
      <c r="N16" s="2"/>
      <c r="O16" s="2"/>
      <c r="P16" s="2"/>
      <c r="Q16" s="2">
        <v>1.0</v>
      </c>
      <c r="R16" s="2"/>
      <c r="S16" s="2"/>
      <c r="T16" s="2">
        <v>3.0</v>
      </c>
      <c r="U16" s="2"/>
      <c r="V16" s="2"/>
      <c r="W16" s="2">
        <v>2.0</v>
      </c>
      <c r="X16" s="2"/>
      <c r="Y16" s="2"/>
      <c r="Z16" s="2"/>
      <c r="AA16" s="2">
        <v>18.0</v>
      </c>
      <c r="AB16" s="2"/>
      <c r="AC16" s="2"/>
      <c r="AD16" s="2">
        <v>1.0</v>
      </c>
      <c r="AE16" s="2"/>
      <c r="AF16" s="2"/>
      <c r="AG16" s="2"/>
      <c r="AH16" s="2"/>
      <c r="AI16" s="2"/>
      <c r="AJ16" s="2">
        <v>1.0</v>
      </c>
      <c r="AK16" s="2"/>
      <c r="AL16" s="2">
        <v>8.0</v>
      </c>
      <c r="AM16" s="2">
        <v>25.0</v>
      </c>
      <c r="AN16" s="2"/>
      <c r="AO16" s="2"/>
      <c r="AP16" s="2">
        <v>1.0</v>
      </c>
      <c r="AQ16" s="2"/>
      <c r="AR16" s="2"/>
      <c r="AS16" s="4"/>
      <c r="AT16" s="2"/>
      <c r="AU16" s="2">
        <v>1.0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>
        <v>4.0</v>
      </c>
      <c r="BH16" s="2">
        <v>1.0</v>
      </c>
      <c r="BI16" s="2"/>
      <c r="BJ16" s="2">
        <v>2.0</v>
      </c>
      <c r="BK16" s="2"/>
      <c r="BL16" s="2"/>
      <c r="BM16" s="2">
        <v>1.0</v>
      </c>
      <c r="BN16" s="2"/>
      <c r="BO16" s="2"/>
      <c r="BP16" s="2"/>
      <c r="BQ16" s="2">
        <v>1.0</v>
      </c>
      <c r="BR16" s="2">
        <v>3.0</v>
      </c>
      <c r="BS16" s="2">
        <v>1.0</v>
      </c>
      <c r="BT16" s="2"/>
      <c r="BU16" s="2"/>
      <c r="BV16" s="2"/>
      <c r="BW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4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>
      <c r="A18" s="2"/>
      <c r="B18" s="2"/>
      <c r="C18" s="2">
        <v>1.0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1.0</v>
      </c>
      <c r="Q18" s="2">
        <v>1.0</v>
      </c>
      <c r="R18" s="2"/>
      <c r="S18" s="2"/>
      <c r="T18" s="2"/>
      <c r="U18" s="2">
        <v>1.0</v>
      </c>
      <c r="V18" s="2"/>
      <c r="W18" s="2"/>
      <c r="X18" s="2"/>
      <c r="Y18" s="2"/>
      <c r="Z18" s="2"/>
      <c r="AA18" s="2"/>
      <c r="AB18" s="2">
        <v>1.0</v>
      </c>
      <c r="AC18" s="2"/>
      <c r="AD18" s="2"/>
      <c r="AE18" s="2"/>
      <c r="AF18" s="2">
        <v>1.0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4">
        <v>700.0</v>
      </c>
      <c r="AT18" s="2"/>
      <c r="AU18" s="2"/>
      <c r="AV18" s="2"/>
      <c r="AW18" s="2"/>
      <c r="AX18" s="2"/>
      <c r="AY18" s="2"/>
      <c r="AZ18" s="2"/>
      <c r="BA18" s="2"/>
      <c r="BB18" s="2"/>
      <c r="BC18" s="2">
        <v>1.0</v>
      </c>
      <c r="BD18" s="2"/>
      <c r="BE18" s="2"/>
      <c r="BF18" s="2"/>
      <c r="BG18" s="2"/>
      <c r="BH18" s="2"/>
      <c r="BI18" s="2">
        <v>1.0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>
        <v>1.0</v>
      </c>
    </row>
    <row r="19">
      <c r="A19" s="1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2.0</v>
      </c>
      <c r="Q19" s="2"/>
      <c r="R19" s="2"/>
      <c r="S19" s="2"/>
      <c r="T19" s="2"/>
      <c r="U19" s="2">
        <v>150.0</v>
      </c>
      <c r="V19" s="2"/>
      <c r="W19" s="2"/>
      <c r="X19" s="2"/>
      <c r="Y19" s="2"/>
      <c r="Z19" s="2"/>
      <c r="AA19" s="2"/>
      <c r="AB19" s="2">
        <v>1.0</v>
      </c>
      <c r="AC19" s="2"/>
      <c r="AD19" s="2"/>
      <c r="AE19" s="2"/>
      <c r="AF19" s="2"/>
      <c r="AG19" s="2"/>
      <c r="AH19" s="2"/>
      <c r="AI19" s="2"/>
      <c r="AJ19" s="2"/>
      <c r="AK19" s="2">
        <v>3.0</v>
      </c>
      <c r="AL19" s="2"/>
      <c r="AM19" s="2"/>
      <c r="AN19" s="2"/>
      <c r="AO19" s="2"/>
      <c r="AP19" s="2"/>
      <c r="AQ19" s="2"/>
      <c r="AR19" s="2"/>
      <c r="AS19" s="4">
        <v>200.0</v>
      </c>
      <c r="AT19" s="2"/>
      <c r="AU19" s="2"/>
      <c r="AV19" s="2"/>
      <c r="AW19" s="2"/>
      <c r="AX19" s="2"/>
      <c r="AY19" s="2"/>
      <c r="AZ19" s="2"/>
      <c r="BA19" s="2"/>
      <c r="BB19" s="2"/>
      <c r="BC19" s="2">
        <v>1.0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>
      <c r="A20" s="1"/>
      <c r="B20" s="1">
        <v>1.0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>
        <v>10.0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">
        <v>1.0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1">
        <v>1.0</v>
      </c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>
        <v>1.0</v>
      </c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>
        <v>1.0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>
        <v>2.0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">
        <v>1.0</v>
      </c>
      <c r="BA21" s="2"/>
      <c r="BB21" s="2"/>
      <c r="BC21" s="2"/>
      <c r="BD21" s="2"/>
      <c r="BE21" s="2"/>
      <c r="BF21" s="2"/>
      <c r="BG21" s="2"/>
      <c r="BH21" s="2"/>
      <c r="BI21" s="1">
        <v>1.0</v>
      </c>
      <c r="BJ21" s="2"/>
      <c r="BK21" s="2"/>
      <c r="BL21" s="2"/>
      <c r="BM21" s="2"/>
      <c r="BN21" s="2"/>
      <c r="BO21" s="2"/>
      <c r="BP21" s="2"/>
      <c r="BQ21" s="2"/>
      <c r="BR21" s="1">
        <v>1.0</v>
      </c>
      <c r="BS21" s="2"/>
      <c r="BT21" s="2"/>
      <c r="BU21" s="1">
        <v>1.0</v>
      </c>
      <c r="BV21" s="1">
        <v>1.0</v>
      </c>
      <c r="BW21" s="2"/>
      <c r="BX21" s="2"/>
      <c r="BY21" s="1"/>
      <c r="BZ21" s="1"/>
      <c r="CA21" s="1">
        <v>1.0</v>
      </c>
      <c r="CB21" s="1">
        <v>1.0</v>
      </c>
      <c r="CC21" s="2"/>
      <c r="CD21" s="1">
        <v>2.0</v>
      </c>
      <c r="CE21" s="1">
        <v>1.0</v>
      </c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>
        <v>1.0</v>
      </c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>
      <c r="A22" s="1"/>
      <c r="B22" s="2"/>
      <c r="C22" s="2"/>
      <c r="D22" s="2"/>
      <c r="E22" s="2"/>
      <c r="F22" s="1">
        <v>1.0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>
        <v>2.0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">
        <v>14.0</v>
      </c>
      <c r="BA22" s="2"/>
      <c r="BB22" s="2"/>
      <c r="BC22" s="2"/>
      <c r="BD22" s="2"/>
      <c r="BE22" s="2"/>
      <c r="BF22" s="2"/>
      <c r="BG22" s="2"/>
      <c r="BH22" s="2"/>
      <c r="BI22" s="1">
        <v>2.0</v>
      </c>
      <c r="BJ22" s="1">
        <v>12.0</v>
      </c>
      <c r="BK22" s="2"/>
      <c r="BL22" s="2"/>
      <c r="BM22" s="2"/>
      <c r="BN22" s="2"/>
      <c r="BO22" s="2"/>
      <c r="BP22" s="2"/>
      <c r="BQ22" s="2"/>
      <c r="BR22" s="1">
        <v>3.0</v>
      </c>
      <c r="BS22" s="1">
        <v>3.0</v>
      </c>
      <c r="BT22" s="2"/>
      <c r="BU22" s="2"/>
      <c r="BV22" s="2"/>
      <c r="BW22" s="2"/>
      <c r="BX22" s="2"/>
      <c r="BY22" s="1"/>
      <c r="BZ22" s="1"/>
      <c r="CA22" s="1">
        <v>1.0</v>
      </c>
      <c r="CB22" s="1">
        <v>2.0</v>
      </c>
      <c r="CC22" s="2"/>
      <c r="CD22" s="1">
        <v>34.0</v>
      </c>
      <c r="CE22" s="1">
        <v>6.0</v>
      </c>
      <c r="CF22" s="1">
        <v>1.0</v>
      </c>
      <c r="CG22" s="2"/>
      <c r="CH22" s="2"/>
      <c r="CI22" s="2"/>
      <c r="CJ22" s="2"/>
      <c r="CK22" s="2"/>
      <c r="CL22" s="1">
        <v>6.0</v>
      </c>
      <c r="CM22" s="1">
        <v>5.0</v>
      </c>
      <c r="CN22" s="1"/>
      <c r="CO22" s="1">
        <v>1.0</v>
      </c>
      <c r="CP22" s="1">
        <v>4.0</v>
      </c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>
      <c r="A23" s="2"/>
      <c r="B23" s="1">
        <v>2.0</v>
      </c>
      <c r="C23" s="2"/>
      <c r="D23" s="2"/>
      <c r="E23" s="2"/>
      <c r="F23" s="1">
        <v>10.0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>
        <v>2.0</v>
      </c>
      <c r="T23" s="2"/>
      <c r="U23" s="1">
        <v>11.0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>
        <v>2.0</v>
      </c>
      <c r="AL23" s="2"/>
      <c r="AM23" s="1">
        <v>1.0</v>
      </c>
      <c r="AN23" s="2"/>
      <c r="AO23" s="2"/>
      <c r="AP23" s="2"/>
      <c r="AQ23" s="2"/>
      <c r="AR23" s="2"/>
      <c r="AS23" s="1">
        <v>120.0</v>
      </c>
      <c r="AT23" s="2"/>
      <c r="AU23" s="2"/>
      <c r="AV23" s="2"/>
      <c r="AW23" s="2"/>
      <c r="AX23" s="2"/>
      <c r="AY23" s="2"/>
      <c r="AZ23" s="1">
        <v>14.0</v>
      </c>
      <c r="BA23" s="2"/>
      <c r="BB23" s="2"/>
      <c r="BC23" s="2"/>
      <c r="BD23" s="2"/>
      <c r="BE23" s="2"/>
      <c r="BF23" s="2"/>
      <c r="BG23" s="2"/>
      <c r="BH23" s="2"/>
      <c r="BI23" s="1">
        <v>14.0</v>
      </c>
      <c r="BJ23" s="2"/>
      <c r="BK23" s="2"/>
      <c r="BL23" s="2"/>
      <c r="BM23" s="2"/>
      <c r="BN23" s="2"/>
      <c r="BO23" s="2"/>
      <c r="BP23" s="2"/>
      <c r="BQ23" s="2"/>
      <c r="BR23" s="2"/>
      <c r="BS23" s="1"/>
      <c r="BT23" s="2"/>
      <c r="BU23" s="2"/>
      <c r="BV23" s="1">
        <v>1.0</v>
      </c>
      <c r="BW23" s="2"/>
      <c r="BX23" s="2"/>
      <c r="BY23" s="1"/>
      <c r="BZ23" s="1">
        <v>1.0</v>
      </c>
      <c r="CA23" s="1">
        <v>2.0</v>
      </c>
      <c r="CB23" s="1">
        <v>2.0</v>
      </c>
      <c r="CC23" s="2"/>
      <c r="CD23" s="2"/>
      <c r="CE23" s="2"/>
      <c r="CF23" s="2"/>
      <c r="CG23" s="1">
        <v>1.0</v>
      </c>
      <c r="CH23" s="2"/>
      <c r="CI23" s="2"/>
      <c r="CJ23" s="2"/>
      <c r="CK23" s="2"/>
      <c r="CL23" s="2"/>
      <c r="CM23" s="2"/>
      <c r="CN23" s="1">
        <v>50.0</v>
      </c>
      <c r="CO23" s="2"/>
      <c r="CP23" s="1">
        <v>5.0</v>
      </c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>
      <c r="A24" s="1" t="s">
        <v>222</v>
      </c>
      <c r="B24" s="2"/>
      <c r="C24" s="2"/>
      <c r="D24" s="2"/>
      <c r="E24" s="2"/>
      <c r="F24" s="1">
        <v>3.0</v>
      </c>
      <c r="G24" s="2"/>
      <c r="H24" s="2"/>
      <c r="I24" s="2"/>
      <c r="J24" s="2"/>
      <c r="K24" s="2"/>
      <c r="L24" s="2"/>
      <c r="M24" s="2"/>
      <c r="N24" s="2"/>
      <c r="O24" s="2"/>
      <c r="P24" s="1">
        <v>8.0</v>
      </c>
      <c r="Q24" s="2"/>
      <c r="R24" s="2"/>
      <c r="S24" s="2"/>
      <c r="T24" s="2"/>
      <c r="U24" s="1">
        <v>1.0</v>
      </c>
      <c r="V24" s="2"/>
      <c r="W24" s="2"/>
      <c r="X24" s="2"/>
      <c r="Y24" s="1">
        <v>150.0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>
        <v>3.0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5">
        <v>1.0</v>
      </c>
      <c r="BA24" s="2"/>
      <c r="BB24" s="2"/>
      <c r="BC24" s="2"/>
      <c r="BD24" s="2"/>
      <c r="BE24" s="2"/>
      <c r="BF24" s="2"/>
      <c r="BG24" s="2"/>
      <c r="BH24" s="2"/>
      <c r="BI24" s="1">
        <v>32.0</v>
      </c>
      <c r="BJ24" s="1">
        <v>2.0</v>
      </c>
      <c r="BK24" s="2"/>
      <c r="BL24" s="2"/>
      <c r="BM24" s="2"/>
      <c r="BN24" s="2"/>
      <c r="BO24" s="2"/>
      <c r="BP24" s="2"/>
      <c r="BQ24" s="2"/>
      <c r="BR24" s="1">
        <v>4.0</v>
      </c>
      <c r="BS24" s="2"/>
      <c r="BT24" s="2"/>
      <c r="BU24" s="2"/>
      <c r="BV24" s="1">
        <v>1.0</v>
      </c>
      <c r="BW24" s="2"/>
      <c r="BX24" s="2"/>
      <c r="BY24" s="1">
        <v>1.0</v>
      </c>
      <c r="BZ24" s="2"/>
      <c r="CA24" s="1">
        <v>1.0</v>
      </c>
      <c r="CB24" s="1">
        <v>3.0</v>
      </c>
      <c r="CC24" s="2"/>
      <c r="CD24" s="2"/>
      <c r="CE24" s="1">
        <v>2.0</v>
      </c>
      <c r="CF24" s="1">
        <v>1.0</v>
      </c>
      <c r="CG24" s="2"/>
      <c r="CH24" s="2"/>
      <c r="CI24" s="2"/>
      <c r="CJ24" s="2"/>
      <c r="CK24" s="2"/>
      <c r="CL24" s="2"/>
      <c r="CM24" s="2"/>
      <c r="CN24" s="2"/>
      <c r="CO24" s="1">
        <v>3.0</v>
      </c>
      <c r="CP24" s="1">
        <v>5.0</v>
      </c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>
      <c r="A25" s="2"/>
      <c r="B25" s="2"/>
      <c r="C25" s="2"/>
      <c r="D25" s="2"/>
      <c r="E25" s="2"/>
      <c r="F25" s="1">
        <v>10.0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">
        <v>1.0</v>
      </c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">
        <v>20.0</v>
      </c>
      <c r="BJ25" s="1">
        <v>10.0</v>
      </c>
      <c r="BK25" s="2"/>
      <c r="BL25" s="2"/>
      <c r="BM25" s="2"/>
      <c r="BN25" s="2"/>
      <c r="BO25" s="2"/>
      <c r="BP25" s="2"/>
      <c r="BQ25" s="2"/>
      <c r="BR25" s="1">
        <v>1.0</v>
      </c>
      <c r="BS25" s="2"/>
      <c r="BT25" s="2"/>
      <c r="BU25" s="2"/>
      <c r="BV25" s="1"/>
      <c r="BW25" s="2"/>
      <c r="BX25" s="2"/>
      <c r="BY25" s="2"/>
      <c r="BZ25" s="2"/>
      <c r="CA25" s="1">
        <v>1.0</v>
      </c>
      <c r="CB25" s="1">
        <v>2.0</v>
      </c>
      <c r="CC25" s="2"/>
      <c r="CD25" s="2"/>
      <c r="CE25" s="2"/>
      <c r="CF25" s="2"/>
      <c r="CG25" s="1">
        <v>1.0</v>
      </c>
      <c r="CH25" s="2"/>
      <c r="CI25" s="2"/>
      <c r="CJ25" s="2"/>
      <c r="CK25" s="2"/>
      <c r="CL25" s="2"/>
      <c r="CM25" s="2"/>
      <c r="CN25" s="1">
        <v>10.0</v>
      </c>
      <c r="CO25" s="2"/>
      <c r="CP25" s="1">
        <v>5.0</v>
      </c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>
        <v>1.0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1">
        <v>20.0</v>
      </c>
      <c r="BJ26" s="1">
        <v>2.0</v>
      </c>
      <c r="BK26" s="2"/>
      <c r="BL26" s="2"/>
      <c r="BM26" s="2"/>
      <c r="BN26" s="2"/>
      <c r="BO26" s="2"/>
      <c r="BP26" s="2"/>
      <c r="BQ26" s="2"/>
      <c r="BR26" s="1">
        <v>2.0</v>
      </c>
      <c r="BS26" s="2"/>
      <c r="BT26" s="2"/>
      <c r="BU26" s="2"/>
      <c r="BV26" s="1">
        <v>1.0</v>
      </c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1">
        <v>8.0</v>
      </c>
      <c r="CM26" s="2"/>
      <c r="CN26" s="1">
        <v>18.0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>
      <c r="A27" s="1" t="s">
        <v>254</v>
      </c>
      <c r="B27" s="2"/>
      <c r="C27" s="2"/>
      <c r="D27" s="2"/>
      <c r="E27" s="2"/>
      <c r="F27" s="1">
        <v>3.0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>
        <v>1.0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>
        <v>1.0</v>
      </c>
      <c r="AJ27" s="2"/>
      <c r="AK27" s="2"/>
      <c r="AL27" s="2"/>
      <c r="AM27" s="1">
        <v>1.0</v>
      </c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1">
        <v>20.0</v>
      </c>
      <c r="BJ27" s="2"/>
      <c r="BK27" s="2"/>
      <c r="BL27" s="2"/>
      <c r="BM27" s="2"/>
      <c r="BN27" s="2"/>
      <c r="BO27" s="2"/>
      <c r="BP27" s="2"/>
      <c r="BQ27" s="2"/>
      <c r="BR27" s="1">
        <v>1.0</v>
      </c>
      <c r="BS27" s="2"/>
      <c r="BT27" s="2"/>
      <c r="BU27" s="2"/>
      <c r="BV27" s="2"/>
      <c r="BW27" s="2"/>
      <c r="BX27" s="2"/>
      <c r="BY27" s="2"/>
      <c r="BZ27" s="2"/>
      <c r="CA27" s="2"/>
      <c r="CB27" s="1">
        <v>1.0</v>
      </c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1">
        <v>2.0</v>
      </c>
      <c r="CO27" s="2"/>
      <c r="CP27" s="1">
        <v>5.0</v>
      </c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v>5.0</v>
      </c>
      <c r="AC28" s="2"/>
      <c r="AD28" s="1">
        <v>3.0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1">
        <v>12.0</v>
      </c>
      <c r="BJ28" s="2"/>
      <c r="BK28" s="2"/>
      <c r="BL28" s="2"/>
      <c r="BM28" s="2"/>
      <c r="BN28" s="2"/>
      <c r="BO28" s="2"/>
      <c r="BP28" s="2"/>
      <c r="BQ28" s="2"/>
      <c r="BR28" s="1">
        <v>3.0</v>
      </c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1">
        <v>3.0</v>
      </c>
      <c r="CH28" s="2"/>
      <c r="CI28" s="2"/>
      <c r="CJ28" s="2"/>
      <c r="CK28" s="2"/>
      <c r="CL28" s="2"/>
      <c r="CM28" s="2"/>
      <c r="CN28" s="1">
        <v>105.0</v>
      </c>
      <c r="CO28" s="2"/>
      <c r="CP28" s="1">
        <v>6.0</v>
      </c>
      <c r="CQ28" s="1">
        <v>1.0</v>
      </c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>
      <c r="A29" s="2"/>
      <c r="B29" s="2"/>
      <c r="C29" s="2"/>
      <c r="D29" s="2"/>
      <c r="E29" s="2"/>
      <c r="F29" s="1">
        <v>2.0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>
        <v>2.0</v>
      </c>
      <c r="AF29" s="2"/>
      <c r="AG29" s="2"/>
      <c r="AH29" s="2"/>
      <c r="AI29" s="1">
        <v>1.0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1">
        <v>17.0</v>
      </c>
      <c r="BJ29" s="1">
        <v>6.0</v>
      </c>
      <c r="BK29" s="2"/>
      <c r="BL29" s="2"/>
      <c r="BM29" s="2"/>
      <c r="BN29" s="2"/>
      <c r="BO29" s="2"/>
      <c r="BP29" s="2"/>
      <c r="BQ29" s="2"/>
      <c r="BR29" s="1">
        <v>2.0</v>
      </c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1">
        <v>15.0</v>
      </c>
      <c r="CO29" s="2"/>
      <c r="CP29" s="1">
        <v>13.0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>
      <c r="A30" s="1" t="s">
        <v>258</v>
      </c>
      <c r="B30" s="2"/>
      <c r="C30" s="2"/>
      <c r="D30" s="2"/>
      <c r="E30" s="2"/>
      <c r="F30" s="1">
        <v>3.0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">
        <v>2.0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">
        <v>2.0</v>
      </c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1">
        <v>1.0</v>
      </c>
      <c r="CH30" s="1">
        <v>1.0</v>
      </c>
      <c r="CI30" s="2"/>
      <c r="CJ30" s="2"/>
      <c r="CK30" s="2"/>
      <c r="CL30" s="2"/>
      <c r="CM30" s="2"/>
      <c r="CN30" s="2"/>
      <c r="CO30" s="2"/>
      <c r="CP30" s="1">
        <v>2.0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>
      <c r="A31" s="1"/>
      <c r="B31" s="1">
        <v>3.0</v>
      </c>
      <c r="C31" s="1"/>
      <c r="D31" s="2"/>
      <c r="E31" s="2"/>
      <c r="F31" s="1">
        <v>1.0</v>
      </c>
      <c r="G31" s="2"/>
      <c r="H31" s="2"/>
      <c r="I31" s="2"/>
      <c r="J31" s="2"/>
      <c r="K31" s="2"/>
      <c r="L31" s="2"/>
      <c r="M31" s="2"/>
      <c r="N31" s="2"/>
      <c r="O31" s="1">
        <v>2.0</v>
      </c>
      <c r="P31" s="1">
        <v>11.0</v>
      </c>
      <c r="Q31" s="2"/>
      <c r="R31" s="2"/>
      <c r="S31" s="2"/>
      <c r="T31" s="2"/>
      <c r="U31" s="1">
        <v>229.0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1">
        <v>1.0</v>
      </c>
      <c r="AR31" s="2"/>
      <c r="AS31" s="1">
        <v>5.0</v>
      </c>
      <c r="AT31" s="2"/>
      <c r="AU31" s="2"/>
      <c r="AV31" s="2"/>
      <c r="AW31" s="2"/>
      <c r="AX31" s="1"/>
      <c r="AY31" s="1">
        <v>25.0</v>
      </c>
      <c r="AZ31" s="1">
        <v>43.0</v>
      </c>
      <c r="BA31" s="2"/>
      <c r="BB31" s="2"/>
      <c r="BC31" s="1">
        <v>8.0</v>
      </c>
      <c r="BD31" s="1">
        <v>4.0</v>
      </c>
      <c r="BE31" s="2"/>
      <c r="BF31" s="2"/>
      <c r="BG31" s="2"/>
      <c r="BH31" s="2"/>
      <c r="BI31" s="2"/>
      <c r="BJ31" s="2"/>
      <c r="BK31" s="2"/>
      <c r="BL31" s="2"/>
      <c r="BM31" s="2"/>
      <c r="BN31" s="1">
        <v>18.0</v>
      </c>
      <c r="BO31" s="1">
        <v>1.0</v>
      </c>
      <c r="BP31" s="2"/>
      <c r="BQ31" s="2"/>
      <c r="BR31" s="2"/>
      <c r="BS31" s="2"/>
      <c r="BT31" s="2"/>
      <c r="BU31" s="2"/>
      <c r="BV31" s="2"/>
      <c r="BW31" s="1">
        <v>17.0</v>
      </c>
      <c r="BX31" s="2"/>
      <c r="BY31" s="1">
        <v>2.0</v>
      </c>
      <c r="BZ31" s="1">
        <v>1.0</v>
      </c>
      <c r="CA31" s="2"/>
      <c r="CB31" s="1"/>
      <c r="CC31" s="2"/>
      <c r="CD31" s="1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1"/>
      <c r="CS31" s="1"/>
      <c r="CT31" s="1"/>
      <c r="CU31" s="1"/>
      <c r="CV31" s="1">
        <v>1.0</v>
      </c>
      <c r="CW31" s="1"/>
      <c r="CX31" s="1"/>
      <c r="CY31" s="1"/>
      <c r="CZ31" s="1">
        <v>2.0</v>
      </c>
      <c r="DA31" s="1"/>
      <c r="DB31" s="1">
        <v>1.0</v>
      </c>
      <c r="DC31" s="1">
        <v>20.0</v>
      </c>
      <c r="DD31" s="1"/>
      <c r="DE31" s="1"/>
      <c r="DF31" s="1">
        <v>4.0</v>
      </c>
      <c r="DG31" s="1"/>
      <c r="DH31" s="1">
        <v>2000.0</v>
      </c>
      <c r="DI31" s="1"/>
      <c r="DJ31" s="1">
        <v>1.0</v>
      </c>
      <c r="DK31" s="1"/>
      <c r="DL31" s="1">
        <v>2.0</v>
      </c>
      <c r="DM31" s="1">
        <v>1.0</v>
      </c>
      <c r="DN31" s="1"/>
      <c r="DO31" s="1">
        <v>2.0</v>
      </c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</row>
    <row r="32">
      <c r="A32" s="2"/>
      <c r="B32" s="1">
        <v>2.0</v>
      </c>
      <c r="C32" s="1">
        <v>6.0</v>
      </c>
      <c r="D32" s="2"/>
      <c r="E32" s="2"/>
      <c r="F32" s="1">
        <v>1.0</v>
      </c>
      <c r="G32" s="2"/>
      <c r="H32" s="1"/>
      <c r="I32" s="1"/>
      <c r="J32" s="2"/>
      <c r="K32" s="2"/>
      <c r="L32" s="2"/>
      <c r="M32" s="2"/>
      <c r="N32" s="1">
        <v>1.0</v>
      </c>
      <c r="O32" s="2"/>
      <c r="P32" s="1">
        <v>18.0</v>
      </c>
      <c r="Q32" s="2"/>
      <c r="R32" s="1">
        <v>5.0</v>
      </c>
      <c r="S32" s="2"/>
      <c r="T32" s="2"/>
      <c r="U32" s="1">
        <v>528.0</v>
      </c>
      <c r="V32" s="2"/>
      <c r="W32" s="2"/>
      <c r="X32" s="2"/>
      <c r="Y32" s="2"/>
      <c r="Z32" s="2"/>
      <c r="AA32" s="2"/>
      <c r="AB32" s="2">
        <v>1.0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>
        <v>3.0</v>
      </c>
      <c r="AT32" s="2"/>
      <c r="AU32" s="2"/>
      <c r="AV32" s="1">
        <v>2.0</v>
      </c>
      <c r="AW32" s="2"/>
      <c r="AX32" s="1"/>
      <c r="AY32" s="1">
        <v>26.0</v>
      </c>
      <c r="AZ32" s="1">
        <v>190.0</v>
      </c>
      <c r="BA32" s="2"/>
      <c r="BB32" s="2"/>
      <c r="BC32" s="1">
        <v>15.0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1">
        <v>18.0</v>
      </c>
      <c r="BO32" s="1">
        <v>1.0</v>
      </c>
      <c r="BP32" s="2"/>
      <c r="BQ32" s="2"/>
      <c r="BR32" s="1">
        <v>3.0</v>
      </c>
      <c r="BS32" s="2"/>
      <c r="BT32" s="2"/>
      <c r="BU32" s="2"/>
      <c r="BV32" s="2"/>
      <c r="BW32" s="1">
        <v>12.0</v>
      </c>
      <c r="BX32" s="2"/>
      <c r="BY32" s="1">
        <v>6.0</v>
      </c>
      <c r="BZ32" s="1">
        <v>1.0</v>
      </c>
      <c r="CA32" s="2"/>
      <c r="CB32" s="1">
        <v>1.0</v>
      </c>
      <c r="CC32" s="2"/>
      <c r="CD32" s="1">
        <v>14.0</v>
      </c>
      <c r="CE32" s="2"/>
      <c r="CF32" s="2"/>
      <c r="CG32" s="2"/>
      <c r="CH32" s="2"/>
      <c r="CI32" s="1">
        <v>2.0</v>
      </c>
      <c r="CJ32" s="2"/>
      <c r="CK32" s="2"/>
      <c r="CL32" s="2"/>
      <c r="CM32" s="2"/>
      <c r="CN32" s="2"/>
      <c r="CO32" s="2"/>
      <c r="CP32" s="2"/>
      <c r="CQ32" s="2"/>
      <c r="CR32" s="1"/>
      <c r="CS32" s="1"/>
      <c r="CT32" s="1">
        <v>2.0</v>
      </c>
      <c r="CU32" s="1"/>
      <c r="CV32" s="1">
        <v>14.0</v>
      </c>
      <c r="CW32" s="1">
        <v>4.0</v>
      </c>
      <c r="CX32" s="1">
        <v>10.0</v>
      </c>
      <c r="CY32" s="1">
        <v>2.0</v>
      </c>
      <c r="CZ32" s="1">
        <v>1.0</v>
      </c>
      <c r="DA32" s="1">
        <v>27.0</v>
      </c>
      <c r="DB32" s="2"/>
      <c r="DC32" s="1">
        <v>4.0</v>
      </c>
      <c r="DD32" s="1">
        <v>1.0</v>
      </c>
      <c r="DE32" s="1">
        <v>1.0</v>
      </c>
      <c r="DF32" s="1">
        <v>69.0</v>
      </c>
      <c r="DG32" s="2"/>
      <c r="DH32" s="2"/>
      <c r="DI32" s="1">
        <v>1.0</v>
      </c>
      <c r="DJ32" s="2"/>
      <c r="DK32" s="1">
        <v>4.0</v>
      </c>
      <c r="DL32" s="2"/>
      <c r="DM32" s="2"/>
      <c r="DN32" s="2"/>
      <c r="DO32" s="2"/>
      <c r="DP32" s="1">
        <v>4.0</v>
      </c>
      <c r="DQ32" s="1">
        <v>1.0</v>
      </c>
      <c r="DR32" s="1"/>
      <c r="DS32" s="1"/>
      <c r="DT32" s="1"/>
      <c r="DU32" s="1">
        <v>2.0</v>
      </c>
      <c r="DV32" s="2"/>
      <c r="DW32" s="2"/>
      <c r="DX32" s="2"/>
      <c r="DY32" s="2"/>
      <c r="DZ32" s="2"/>
      <c r="EA32" s="2"/>
    </row>
    <row r="33">
      <c r="A33" s="2"/>
      <c r="B33" s="2"/>
      <c r="C33" s="1">
        <v>2.0</v>
      </c>
      <c r="D33" s="2"/>
      <c r="E33" s="2"/>
      <c r="F33" s="1">
        <v>61.0</v>
      </c>
      <c r="G33" s="2"/>
      <c r="H33" s="1">
        <v>11.0</v>
      </c>
      <c r="I33" s="2"/>
      <c r="J33" s="2"/>
      <c r="K33" s="2"/>
      <c r="L33" s="2"/>
      <c r="M33" s="2"/>
      <c r="N33" s="2"/>
      <c r="O33" s="1">
        <v>2.0</v>
      </c>
      <c r="P33" s="1">
        <v>6.0</v>
      </c>
      <c r="Q33" s="2"/>
      <c r="R33" s="1">
        <v>2.0</v>
      </c>
      <c r="S33" s="2"/>
      <c r="T33" s="2"/>
      <c r="U33" s="1">
        <v>3.0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">
        <v>1.0</v>
      </c>
      <c r="AJ33" s="2"/>
      <c r="AK33" s="1">
        <v>3.0</v>
      </c>
      <c r="AL33" s="2"/>
      <c r="AM33" s="2"/>
      <c r="AN33" s="2"/>
      <c r="AO33" s="2"/>
      <c r="AP33" s="2"/>
      <c r="AQ33" s="2"/>
      <c r="AR33" s="2"/>
      <c r="AS33" s="1">
        <v>160.0</v>
      </c>
      <c r="AT33" s="2"/>
      <c r="AU33" s="2"/>
      <c r="AV33" s="2"/>
      <c r="AW33" s="2"/>
      <c r="AX33" s="1"/>
      <c r="AY33" s="1">
        <v>4.0</v>
      </c>
      <c r="AZ33" s="1">
        <v>22.0</v>
      </c>
      <c r="BA33" s="2"/>
      <c r="BB33" s="2"/>
      <c r="BC33" s="1">
        <v>2.0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1">
        <v>3.0</v>
      </c>
      <c r="BO33" s="2"/>
      <c r="BP33" s="2"/>
      <c r="BQ33" s="2"/>
      <c r="BR33" s="2"/>
      <c r="BS33" s="2"/>
      <c r="BT33" s="2"/>
      <c r="BU33" s="2"/>
      <c r="BV33" s="2"/>
      <c r="BW33" s="1">
        <v>2.0</v>
      </c>
      <c r="BX33" s="2"/>
      <c r="BY33" s="1">
        <v>3.0</v>
      </c>
      <c r="BZ33" s="2"/>
      <c r="CA33" s="2"/>
      <c r="CB33" s="1">
        <v>1.0</v>
      </c>
      <c r="CC33" s="2"/>
      <c r="CD33" s="2"/>
      <c r="CE33" s="2"/>
      <c r="CF33" s="2"/>
      <c r="CG33" s="2"/>
      <c r="CH33" s="2"/>
      <c r="CI33" s="1">
        <v>2.0</v>
      </c>
      <c r="CJ33" s="2"/>
      <c r="CK33" s="2"/>
      <c r="CL33" s="2"/>
      <c r="CM33" s="2"/>
      <c r="CN33" s="2"/>
      <c r="CO33" s="1">
        <v>1.0</v>
      </c>
      <c r="CP33" s="2"/>
      <c r="CQ33" s="2"/>
      <c r="CR33" s="1">
        <v>1.0</v>
      </c>
      <c r="CS33" s="1">
        <v>2.0</v>
      </c>
      <c r="CT33" s="1">
        <v>1.0</v>
      </c>
      <c r="CU33" s="1">
        <v>1.0</v>
      </c>
      <c r="CV33" s="1">
        <v>5.0</v>
      </c>
      <c r="CW33" s="1">
        <v>2.0</v>
      </c>
      <c r="CX33" s="1">
        <v>79.0</v>
      </c>
      <c r="CY33" s="1">
        <v>8.0</v>
      </c>
      <c r="CZ33" s="1">
        <v>2.0</v>
      </c>
      <c r="DA33" s="1">
        <v>11.0</v>
      </c>
      <c r="DB33" s="2"/>
      <c r="DC33" s="1">
        <v>25.0</v>
      </c>
      <c r="DD33" s="1"/>
      <c r="DE33" s="1"/>
      <c r="DF33" s="1">
        <v>9.0</v>
      </c>
      <c r="DG33" s="2"/>
      <c r="DH33" s="2"/>
      <c r="DI33" s="1">
        <v>2.0</v>
      </c>
      <c r="DJ33" s="2"/>
      <c r="DK33" s="1">
        <v>2.0</v>
      </c>
      <c r="DL33" s="2"/>
      <c r="DM33" s="2"/>
      <c r="DN33" s="1">
        <v>1.0</v>
      </c>
      <c r="DO33" s="2"/>
      <c r="DP33" s="1">
        <v>3.0</v>
      </c>
      <c r="DQ33" s="2"/>
      <c r="DR33" s="1"/>
      <c r="DS33" s="1">
        <v>15.0</v>
      </c>
      <c r="DT33" s="1">
        <v>1.0</v>
      </c>
      <c r="DU33" s="1">
        <v>7.0</v>
      </c>
      <c r="DV33" s="1">
        <v>1.0</v>
      </c>
      <c r="DW33" s="2"/>
      <c r="DX33" s="1">
        <v>1.0</v>
      </c>
      <c r="DY33" s="1"/>
      <c r="DZ33" s="1"/>
      <c r="EA33" s="1"/>
    </row>
    <row r="34">
      <c r="A34" s="2"/>
      <c r="B34" s="2"/>
      <c r="C34" s="2"/>
      <c r="D34" s="2"/>
      <c r="E34" s="2"/>
      <c r="F34" s="2"/>
      <c r="G34" s="2"/>
      <c r="H34" s="1">
        <v>7.0</v>
      </c>
      <c r="I34" s="1">
        <v>1.0</v>
      </c>
      <c r="J34" s="2"/>
      <c r="K34" s="2"/>
      <c r="L34" s="2"/>
      <c r="M34" s="2"/>
      <c r="N34" s="1">
        <v>1.0</v>
      </c>
      <c r="O34" s="2"/>
      <c r="P34" s="1">
        <v>3.0</v>
      </c>
      <c r="Q34" s="2"/>
      <c r="R34" s="2"/>
      <c r="S34" s="2"/>
      <c r="T34" s="2"/>
      <c r="U34" s="1">
        <v>103.0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"/>
      <c r="AT34" s="2"/>
      <c r="AU34" s="2"/>
      <c r="AV34" s="2"/>
      <c r="AW34" s="2"/>
      <c r="AX34" s="1"/>
      <c r="AY34" s="1">
        <v>31.0</v>
      </c>
      <c r="AZ34" s="2"/>
      <c r="BA34" s="2"/>
      <c r="BB34" s="2"/>
      <c r="BC34" s="1">
        <v>3.0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1">
        <v>1.0</v>
      </c>
      <c r="BO34" s="2"/>
      <c r="BP34" s="2"/>
      <c r="BQ34" s="2"/>
      <c r="BR34" s="2"/>
      <c r="BS34" s="2"/>
      <c r="BT34" s="2"/>
      <c r="BU34" s="2"/>
      <c r="BV34" s="2"/>
      <c r="BW34" s="1">
        <v>6.0</v>
      </c>
      <c r="BX34" s="2"/>
      <c r="BY34" s="1">
        <v>1.0</v>
      </c>
      <c r="BZ34" s="2"/>
      <c r="CA34" s="2"/>
      <c r="CB34" s="1">
        <v>1.0</v>
      </c>
      <c r="CC34" s="2"/>
      <c r="CD34" s="2"/>
      <c r="CE34" s="2"/>
      <c r="CF34" s="2"/>
      <c r="CG34" s="2"/>
      <c r="CH34" s="2"/>
      <c r="CI34" s="1">
        <v>3.0</v>
      </c>
      <c r="CJ34" s="2"/>
      <c r="CK34" s="2"/>
      <c r="CL34" s="2"/>
      <c r="CM34" s="2"/>
      <c r="CN34" s="2"/>
      <c r="CO34" s="1">
        <v>1.0</v>
      </c>
      <c r="CP34" s="2"/>
      <c r="CQ34" s="2"/>
      <c r="CR34" s="2"/>
      <c r="CS34" s="1">
        <v>3.0</v>
      </c>
      <c r="CT34" s="2"/>
      <c r="CU34" s="2"/>
      <c r="CV34" s="2"/>
      <c r="CW34" s="1"/>
      <c r="CX34" s="1">
        <v>77.0</v>
      </c>
      <c r="CY34" s="1"/>
      <c r="CZ34" s="1">
        <v>4.0</v>
      </c>
      <c r="DA34" s="1">
        <v>4.0</v>
      </c>
      <c r="DB34" s="2"/>
      <c r="DC34" s="1">
        <v>55.0</v>
      </c>
      <c r="DD34" s="1"/>
      <c r="DE34" s="1">
        <v>1.0</v>
      </c>
      <c r="DF34" s="1">
        <v>1.0</v>
      </c>
      <c r="DG34" s="1">
        <v>2.0</v>
      </c>
      <c r="DH34" s="2"/>
      <c r="DI34" s="1"/>
      <c r="DJ34" s="1">
        <v>5.0</v>
      </c>
      <c r="DK34" s="1">
        <v>3.0</v>
      </c>
      <c r="DL34" s="2"/>
      <c r="DM34" s="2"/>
      <c r="DN34" s="1">
        <v>1.0</v>
      </c>
      <c r="DO34" s="2"/>
      <c r="DP34" s="2"/>
      <c r="DQ34" s="2"/>
      <c r="DR34" s="1">
        <v>1.0</v>
      </c>
      <c r="DS34" s="1">
        <v>20.0</v>
      </c>
      <c r="DT34" s="1"/>
      <c r="DU34" s="1">
        <v>3.0</v>
      </c>
      <c r="DV34" s="2"/>
      <c r="DW34" s="1">
        <v>1.0</v>
      </c>
      <c r="DX34" s="1"/>
      <c r="DY34" s="1">
        <v>1.0</v>
      </c>
      <c r="DZ34" s="1"/>
      <c r="EA34" s="1"/>
    </row>
    <row r="35">
      <c r="A35" s="2"/>
      <c r="B35" s="2"/>
      <c r="C35" s="2"/>
      <c r="D35" s="2"/>
      <c r="E35" s="2"/>
      <c r="F35" s="2"/>
      <c r="G35" s="2"/>
      <c r="H35" s="1">
        <v>3.0</v>
      </c>
      <c r="I35" s="2"/>
      <c r="J35" s="2"/>
      <c r="K35" s="2"/>
      <c r="L35" s="2"/>
      <c r="M35" s="2"/>
      <c r="N35" s="2"/>
      <c r="O35" s="1">
        <v>2.0</v>
      </c>
      <c r="P35" s="2"/>
      <c r="Q35" s="2"/>
      <c r="R35" s="2"/>
      <c r="S35" s="2"/>
      <c r="T35" s="2"/>
      <c r="U35" s="1">
        <v>5.0</v>
      </c>
      <c r="V35" s="2"/>
      <c r="W35" s="2"/>
      <c r="X35" s="2"/>
      <c r="Y35" s="2"/>
      <c r="Z35" s="2"/>
      <c r="AA35" s="2"/>
      <c r="AB35" s="2">
        <v>5.0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">
        <v>400.0</v>
      </c>
      <c r="AT35" s="2"/>
      <c r="AU35" s="2"/>
      <c r="AV35" s="2"/>
      <c r="AW35" s="2"/>
      <c r="AX35" s="1"/>
      <c r="AY35" s="1">
        <v>7.0</v>
      </c>
      <c r="AZ35" s="1">
        <v>6.0</v>
      </c>
      <c r="BA35" s="2"/>
      <c r="BB35" s="2"/>
      <c r="BC35" s="1">
        <v>1.0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1">
        <v>1.0</v>
      </c>
      <c r="BO35" s="2"/>
      <c r="BP35" s="2"/>
      <c r="BQ35" s="2"/>
      <c r="BR35" s="2"/>
      <c r="BS35" s="2"/>
      <c r="BT35" s="2"/>
      <c r="BU35" s="2"/>
      <c r="BV35" s="2"/>
      <c r="BW35" s="1">
        <v>5.0</v>
      </c>
      <c r="BX35" s="2"/>
      <c r="BY35" s="1">
        <v>2.0</v>
      </c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1">
        <v>1.0</v>
      </c>
      <c r="CL35" s="2"/>
      <c r="CM35" s="2"/>
      <c r="CN35" s="2"/>
      <c r="CO35" s="2"/>
      <c r="CP35" s="2"/>
      <c r="CQ35" s="2"/>
      <c r="CR35" s="1"/>
      <c r="CS35" s="1"/>
      <c r="CT35" s="1">
        <v>3.0</v>
      </c>
      <c r="CU35" s="2"/>
      <c r="CV35" s="2"/>
      <c r="CW35" s="1"/>
      <c r="CX35" s="1">
        <v>10.0</v>
      </c>
      <c r="CY35" s="1"/>
      <c r="CZ35" s="1">
        <v>7.0</v>
      </c>
      <c r="DA35" s="1">
        <v>7.0</v>
      </c>
      <c r="DB35" s="2"/>
      <c r="DC35" s="1">
        <v>5.0</v>
      </c>
      <c r="DD35" s="1"/>
      <c r="DE35" s="1"/>
      <c r="DF35" s="1">
        <v>6.0</v>
      </c>
      <c r="DG35" s="1">
        <v>1.0</v>
      </c>
      <c r="DH35" s="2"/>
      <c r="DI35" s="1">
        <v>2.0</v>
      </c>
      <c r="DJ35" s="2"/>
      <c r="DK35" s="1">
        <v>1.0</v>
      </c>
      <c r="DL35" s="2"/>
      <c r="DM35" s="2"/>
      <c r="DN35" s="2"/>
      <c r="DO35" s="2"/>
      <c r="DP35" s="1">
        <v>2.0</v>
      </c>
      <c r="DQ35" s="2"/>
      <c r="DR35" s="1"/>
      <c r="DS35" s="1">
        <v>30.0</v>
      </c>
      <c r="DT35" s="1"/>
      <c r="DU35" s="1">
        <v>1.0</v>
      </c>
      <c r="DV35" s="2"/>
      <c r="DW35" s="2"/>
      <c r="DX35" s="2"/>
      <c r="DY35" s="2"/>
      <c r="DZ35" s="2"/>
      <c r="EA35" s="2"/>
    </row>
    <row r="36">
      <c r="A36" s="1" t="s">
        <v>266</v>
      </c>
      <c r="B36" s="2"/>
      <c r="C36" s="2"/>
      <c r="D36" s="2"/>
      <c r="E36" s="2"/>
      <c r="F36" s="1">
        <v>12.0</v>
      </c>
      <c r="G36" s="2"/>
      <c r="H36" s="1">
        <v>3.0</v>
      </c>
      <c r="I36" s="1">
        <v>2.0</v>
      </c>
      <c r="J36" s="1">
        <v>1.0</v>
      </c>
      <c r="K36" s="2"/>
      <c r="L36" s="2"/>
      <c r="M36" s="2"/>
      <c r="N36" s="1">
        <v>1.0</v>
      </c>
      <c r="O36" s="2"/>
      <c r="P36" s="2"/>
      <c r="Q36" s="2"/>
      <c r="R36" s="2"/>
      <c r="S36" s="2"/>
      <c r="T36" s="2"/>
      <c r="U36" s="1">
        <v>75.0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>
        <v>2.0</v>
      </c>
      <c r="AJ36" s="2"/>
      <c r="AK36" s="2"/>
      <c r="AL36" s="2"/>
      <c r="AM36" s="1">
        <v>1.0</v>
      </c>
      <c r="AN36" s="2"/>
      <c r="AO36" s="2"/>
      <c r="AP36" s="2"/>
      <c r="AQ36" s="2"/>
      <c r="AR36" s="2"/>
      <c r="AS36" s="1">
        <v>151.0</v>
      </c>
      <c r="AT36" s="2"/>
      <c r="AU36" s="2"/>
      <c r="AV36" s="2"/>
      <c r="AW36" s="2"/>
      <c r="AX36" s="1"/>
      <c r="AY36" s="1">
        <v>28.0</v>
      </c>
      <c r="AZ36" s="1">
        <v>14.0</v>
      </c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1">
        <v>5.0</v>
      </c>
      <c r="BO36" s="2"/>
      <c r="BP36" s="2"/>
      <c r="BQ36" s="2"/>
      <c r="BR36" s="1">
        <v>6.0</v>
      </c>
      <c r="BS36" s="2"/>
      <c r="BT36" s="2"/>
      <c r="BU36" s="2"/>
      <c r="BV36" s="2"/>
      <c r="BW36" s="1">
        <v>3.0</v>
      </c>
      <c r="BX36" s="2"/>
      <c r="BY36" s="1">
        <v>3.0</v>
      </c>
      <c r="BZ36" s="2"/>
      <c r="CA36" s="2"/>
      <c r="CB36" s="1">
        <v>3.0</v>
      </c>
      <c r="CC36" s="2"/>
      <c r="CD36" s="2"/>
      <c r="CE36" s="2"/>
      <c r="CF36" s="2"/>
      <c r="CG36" s="2"/>
      <c r="CH36" s="2"/>
      <c r="CI36" s="1">
        <v>2.0</v>
      </c>
      <c r="CJ36" s="2"/>
      <c r="CK36" s="2"/>
      <c r="CL36" s="2"/>
      <c r="CM36" s="2"/>
      <c r="CN36" s="2"/>
      <c r="CO36" s="1">
        <v>1.0</v>
      </c>
      <c r="CP36" s="2"/>
      <c r="CQ36" s="2"/>
      <c r="CR36" s="1">
        <v>2.0</v>
      </c>
      <c r="CS36" s="1">
        <v>5.0</v>
      </c>
      <c r="CT36" s="2"/>
      <c r="CU36" s="2"/>
      <c r="CV36" s="2"/>
      <c r="CW36" s="1"/>
      <c r="CX36" s="1">
        <v>48.0</v>
      </c>
      <c r="CY36" s="1"/>
      <c r="CZ36" s="1">
        <v>2.0</v>
      </c>
      <c r="DA36" s="1">
        <v>2.0</v>
      </c>
      <c r="DB36" s="2"/>
      <c r="DC36" s="1">
        <v>112.0</v>
      </c>
      <c r="DD36" s="1"/>
      <c r="DE36" s="1">
        <v>1.0</v>
      </c>
      <c r="DF36" s="1">
        <v>6.0</v>
      </c>
      <c r="DG36" s="2"/>
      <c r="DH36" s="2"/>
      <c r="DI36" s="1"/>
      <c r="DJ36" s="1">
        <v>1.0</v>
      </c>
      <c r="DK36" s="1"/>
      <c r="DL36" s="1">
        <v>1.0</v>
      </c>
      <c r="DM36" s="2"/>
      <c r="DN36" s="1">
        <v>33.0</v>
      </c>
      <c r="DO36" s="2"/>
      <c r="DP36" s="1">
        <v>2.0</v>
      </c>
      <c r="DQ36" s="2"/>
      <c r="DR36" s="1"/>
      <c r="DS36" s="1">
        <v>332.0</v>
      </c>
      <c r="DT36" s="1"/>
      <c r="DU36" s="1">
        <v>7.0</v>
      </c>
      <c r="DV36" s="1">
        <v>2.0</v>
      </c>
      <c r="DW36" s="2"/>
      <c r="DX36" s="1">
        <v>1.0</v>
      </c>
      <c r="DY36" s="1">
        <v>10.0</v>
      </c>
      <c r="DZ36" s="1"/>
      <c r="EA36" s="1"/>
    </row>
    <row r="37">
      <c r="A37" s="10" t="s">
        <v>268</v>
      </c>
      <c r="B37" s="14"/>
      <c r="C37" s="15" t="s">
        <v>270</v>
      </c>
      <c r="D37" s="15" t="s">
        <v>271</v>
      </c>
      <c r="E37" s="15" t="s">
        <v>272</v>
      </c>
      <c r="F37" s="15" t="s">
        <v>272</v>
      </c>
      <c r="G37" s="15" t="s">
        <v>270</v>
      </c>
      <c r="H37" s="15" t="s">
        <v>270</v>
      </c>
      <c r="I37" s="15" t="s">
        <v>270</v>
      </c>
      <c r="J37" s="15" t="s">
        <v>270</v>
      </c>
      <c r="K37" s="15" t="s">
        <v>270</v>
      </c>
      <c r="L37" s="15" t="s">
        <v>270</v>
      </c>
      <c r="M37" s="15" t="s">
        <v>272</v>
      </c>
      <c r="N37" s="15" t="s">
        <v>270</v>
      </c>
      <c r="O37" s="15" t="s">
        <v>270</v>
      </c>
      <c r="P37" s="15" t="s">
        <v>270</v>
      </c>
      <c r="Q37" s="15" t="s">
        <v>272</v>
      </c>
      <c r="R37" s="15" t="s">
        <v>270</v>
      </c>
      <c r="S37" s="15" t="s">
        <v>272</v>
      </c>
      <c r="T37" s="15" t="s">
        <v>272</v>
      </c>
      <c r="U37" s="15" t="s">
        <v>270</v>
      </c>
      <c r="V37" s="16"/>
      <c r="W37" s="15" t="s">
        <v>272</v>
      </c>
      <c r="X37" s="15" t="s">
        <v>272</v>
      </c>
      <c r="Y37" s="16"/>
      <c r="Z37" s="15" t="s">
        <v>272</v>
      </c>
      <c r="AA37" s="15" t="s">
        <v>272</v>
      </c>
      <c r="AB37" s="15" t="s">
        <v>272</v>
      </c>
      <c r="AC37" s="16"/>
      <c r="AD37" s="15" t="s">
        <v>272</v>
      </c>
      <c r="AE37" s="15" t="s">
        <v>272</v>
      </c>
      <c r="AF37" s="15" t="s">
        <v>272</v>
      </c>
      <c r="AG37" s="15" t="s">
        <v>272</v>
      </c>
      <c r="AH37" s="15" t="s">
        <v>272</v>
      </c>
      <c r="AI37" s="16"/>
      <c r="AJ37" s="15" t="s">
        <v>270</v>
      </c>
      <c r="AK37" s="15" t="s">
        <v>270</v>
      </c>
      <c r="AL37" s="15" t="s">
        <v>272</v>
      </c>
      <c r="AM37" s="15" t="s">
        <v>272</v>
      </c>
      <c r="AN37" s="16"/>
      <c r="AO37" s="15" t="s">
        <v>272</v>
      </c>
      <c r="AP37" s="16"/>
      <c r="AQ37" s="15" t="s">
        <v>272</v>
      </c>
      <c r="AR37" s="15" t="s">
        <v>272</v>
      </c>
      <c r="AS37" s="15" t="s">
        <v>270</v>
      </c>
      <c r="AT37" s="17"/>
      <c r="AU37" s="16"/>
      <c r="AV37" s="15" t="s">
        <v>270</v>
      </c>
      <c r="AW37" s="16"/>
      <c r="AX37" s="15" t="s">
        <v>270</v>
      </c>
      <c r="AY37" s="15" t="s">
        <v>272</v>
      </c>
      <c r="AZ37" s="15" t="s">
        <v>270</v>
      </c>
      <c r="BA37" s="15" t="s">
        <v>272</v>
      </c>
      <c r="BB37" s="15"/>
      <c r="BC37" s="15" t="s">
        <v>270</v>
      </c>
      <c r="BD37" s="15" t="s">
        <v>270</v>
      </c>
      <c r="BE37" s="16"/>
      <c r="BF37" s="15" t="s">
        <v>272</v>
      </c>
      <c r="BG37" s="15" t="s">
        <v>272</v>
      </c>
      <c r="BH37" s="16"/>
      <c r="BI37" s="15" t="s">
        <v>272</v>
      </c>
      <c r="BJ37" s="15" t="s">
        <v>272</v>
      </c>
      <c r="BK37" s="15" t="s">
        <v>270</v>
      </c>
      <c r="BL37" s="15" t="s">
        <v>272</v>
      </c>
      <c r="BM37" s="15" t="s">
        <v>272</v>
      </c>
      <c r="BN37" s="16"/>
      <c r="BO37" s="16"/>
      <c r="BP37" s="15" t="s">
        <v>270</v>
      </c>
      <c r="BQ37" s="16"/>
      <c r="BR37" s="15" t="s">
        <v>270</v>
      </c>
      <c r="BS37" s="16"/>
      <c r="BT37" s="15" t="s">
        <v>272</v>
      </c>
      <c r="BU37" s="17"/>
      <c r="BV37" s="16"/>
      <c r="BW37" s="15" t="s">
        <v>270</v>
      </c>
      <c r="BX37" s="1" t="s">
        <v>270</v>
      </c>
      <c r="BY37" s="1" t="s">
        <v>270</v>
      </c>
      <c r="BZ37" s="1" t="s">
        <v>270</v>
      </c>
      <c r="CA37" s="1" t="s">
        <v>270</v>
      </c>
      <c r="CB37" s="1" t="s">
        <v>270</v>
      </c>
      <c r="CC37" s="1"/>
      <c r="CD37" s="1" t="s">
        <v>270</v>
      </c>
      <c r="CE37" s="1" t="s">
        <v>270</v>
      </c>
      <c r="CF37" s="1" t="s">
        <v>270</v>
      </c>
      <c r="CG37" s="1" t="s">
        <v>270</v>
      </c>
      <c r="CH37" s="1" t="s">
        <v>270</v>
      </c>
      <c r="CI37" s="2"/>
      <c r="CJ37" s="1" t="s">
        <v>272</v>
      </c>
      <c r="CK37" s="1" t="s">
        <v>270</v>
      </c>
      <c r="CL37" s="1" t="s">
        <v>272</v>
      </c>
      <c r="CM37" s="1" t="s">
        <v>272</v>
      </c>
      <c r="CN37" s="1" t="s">
        <v>272</v>
      </c>
      <c r="CO37" s="1" t="s">
        <v>272</v>
      </c>
      <c r="CP37" s="1" t="s">
        <v>270</v>
      </c>
      <c r="CQ37" s="1" t="s">
        <v>270</v>
      </c>
      <c r="CR37" s="2"/>
      <c r="CS37" s="1" t="s">
        <v>270</v>
      </c>
      <c r="CT37" s="1" t="s">
        <v>270</v>
      </c>
      <c r="CU37" s="1" t="s">
        <v>270</v>
      </c>
      <c r="CV37" s="1" t="s">
        <v>270</v>
      </c>
      <c r="CW37" s="1" t="s">
        <v>270</v>
      </c>
      <c r="CX37" s="1" t="s">
        <v>272</v>
      </c>
      <c r="CY37" s="1" t="s">
        <v>270</v>
      </c>
      <c r="CZ37" s="1" t="s">
        <v>270</v>
      </c>
      <c r="DA37" s="1" t="s">
        <v>270</v>
      </c>
      <c r="DB37" s="1" t="s">
        <v>270</v>
      </c>
      <c r="DC37" s="1" t="s">
        <v>270</v>
      </c>
      <c r="DD37" s="1" t="s">
        <v>270</v>
      </c>
      <c r="DE37" s="1" t="s">
        <v>270</v>
      </c>
      <c r="DF37" s="2"/>
      <c r="DG37" s="1" t="s">
        <v>270</v>
      </c>
      <c r="DH37" s="1" t="s">
        <v>272</v>
      </c>
      <c r="DI37" s="1" t="s">
        <v>270</v>
      </c>
      <c r="DJ37" s="1" t="s">
        <v>270</v>
      </c>
      <c r="DK37" s="1" t="s">
        <v>270</v>
      </c>
      <c r="DL37" s="1" t="s">
        <v>270</v>
      </c>
      <c r="DM37" s="1" t="s">
        <v>270</v>
      </c>
      <c r="DN37" s="1" t="s">
        <v>270</v>
      </c>
      <c r="DO37" s="1" t="s">
        <v>270</v>
      </c>
      <c r="DP37" s="2"/>
      <c r="DQ37" s="1" t="s">
        <v>270</v>
      </c>
      <c r="DR37" s="1" t="s">
        <v>270</v>
      </c>
      <c r="DS37" s="1" t="s">
        <v>272</v>
      </c>
      <c r="DT37" s="1" t="s">
        <v>270</v>
      </c>
      <c r="DU37" s="1" t="s">
        <v>270</v>
      </c>
      <c r="DV37" s="1" t="s">
        <v>270</v>
      </c>
      <c r="DW37" s="1" t="s">
        <v>270</v>
      </c>
      <c r="DX37" s="2"/>
      <c r="DY37" s="1" t="s">
        <v>270</v>
      </c>
      <c r="DZ37" s="1" t="s">
        <v>274</v>
      </c>
      <c r="EA37" s="1"/>
    </row>
    <row r="38">
      <c r="A38" s="1" t="s">
        <v>275</v>
      </c>
      <c r="B38" s="15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1">
        <v>1.0</v>
      </c>
      <c r="O38" s="2"/>
      <c r="P38" s="2"/>
      <c r="Q38" s="2"/>
      <c r="R38" s="2"/>
      <c r="S38" s="2"/>
      <c r="T38" s="2"/>
      <c r="U38" s="1">
        <v>1.0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>
        <v>1.0</v>
      </c>
      <c r="AL38" s="2"/>
      <c r="AM38" s="2"/>
      <c r="AN38" s="2"/>
      <c r="AO38" s="2"/>
      <c r="AP38" s="2"/>
      <c r="AQ38" s="2"/>
      <c r="AR38" s="2"/>
      <c r="AS38" s="1">
        <v>1.0</v>
      </c>
      <c r="AT38" s="2"/>
      <c r="AU38" s="2"/>
      <c r="AV38" s="2"/>
      <c r="AW38" s="2"/>
      <c r="AX38" s="2"/>
      <c r="AY38" s="2"/>
      <c r="AZ38" s="1">
        <v>1.0</v>
      </c>
      <c r="BA38" s="2"/>
      <c r="BB38" s="2"/>
      <c r="BC38" s="2"/>
      <c r="BD38" s="2"/>
      <c r="BE38" s="2"/>
      <c r="BF38" s="2"/>
      <c r="BG38" s="2"/>
      <c r="BH38" s="2"/>
      <c r="BI38" s="2"/>
      <c r="BJ38" s="1"/>
      <c r="BK38" s="2"/>
      <c r="BL38" s="2"/>
      <c r="BM38" s="2"/>
      <c r="BN38" s="2"/>
      <c r="BO38" s="2"/>
      <c r="BP38" s="2"/>
      <c r="BQ38" s="2"/>
      <c r="BR38" s="1">
        <v>1.0</v>
      </c>
      <c r="BS38" s="2"/>
      <c r="BT38" s="2"/>
      <c r="BU38" s="2"/>
      <c r="BV38" s="2"/>
      <c r="BW38" s="2"/>
      <c r="BX38" s="2"/>
      <c r="BY38" s="2"/>
      <c r="BZ38" s="1">
        <v>1.0</v>
      </c>
      <c r="CA38" s="1">
        <v>1.0</v>
      </c>
      <c r="CB38" s="1">
        <v>1.0</v>
      </c>
      <c r="CC38" s="2"/>
      <c r="CD38" s="1">
        <v>1.0</v>
      </c>
      <c r="CE38" s="1">
        <v>1.0</v>
      </c>
      <c r="CF38" s="1">
        <v>1.0</v>
      </c>
      <c r="CG38" s="1">
        <v>1.0</v>
      </c>
      <c r="CH38" s="2"/>
      <c r="CI38" s="2"/>
      <c r="CJ38" s="2"/>
      <c r="CK38" s="1">
        <v>1.0</v>
      </c>
      <c r="CL38" s="2"/>
      <c r="CM38" s="2"/>
      <c r="CN38" s="2"/>
      <c r="CO38" s="2"/>
      <c r="CP38" s="1">
        <v>1.0</v>
      </c>
      <c r="CQ38" s="1">
        <v>1.0</v>
      </c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1" t="s">
        <v>275</v>
      </c>
      <c r="EA38" s="1">
        <f t="shared" ref="EA38:EA43" si="1">SUM(A38:DY38)</f>
        <v>16</v>
      </c>
    </row>
    <row r="39">
      <c r="A39" s="1" t="s">
        <v>278</v>
      </c>
      <c r="B39" s="15">
        <v>1.0</v>
      </c>
      <c r="C39" s="2"/>
      <c r="D39" s="2"/>
      <c r="E39" s="2"/>
      <c r="F39" s="1">
        <v>1.0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">
        <v>1.0</v>
      </c>
      <c r="T39" s="2"/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">
        <v>1.0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1">
        <v>1.0</v>
      </c>
      <c r="BJ39" s="1">
        <v>1.0</v>
      </c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1">
        <v>1.0</v>
      </c>
      <c r="CK39" s="2"/>
      <c r="CL39" s="1">
        <v>1.0</v>
      </c>
      <c r="CM39" s="1">
        <v>1.0</v>
      </c>
      <c r="CN39" s="1">
        <v>1.0</v>
      </c>
      <c r="CO39" s="1">
        <v>1.0</v>
      </c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1" t="s">
        <v>278</v>
      </c>
      <c r="EA39" s="1">
        <f t="shared" si="1"/>
        <v>11</v>
      </c>
    </row>
    <row r="40">
      <c r="A40" s="1" t="s">
        <v>282</v>
      </c>
      <c r="B40" s="1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>
        <v>1.0</v>
      </c>
      <c r="Q40" s="2"/>
      <c r="R40" s="2"/>
      <c r="S40" s="2"/>
      <c r="T40" s="2"/>
      <c r="U40" s="1">
        <v>1.0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">
        <v>1.0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1">
        <v>1.0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">
        <v>1.0</v>
      </c>
      <c r="BS40" s="2"/>
      <c r="BT40" s="2"/>
      <c r="BU40" s="2"/>
      <c r="BV40" s="2"/>
      <c r="BW40" s="1"/>
      <c r="BX40" s="2"/>
      <c r="BY40" s="1">
        <v>1.0</v>
      </c>
      <c r="BZ40" s="2"/>
      <c r="CA40" s="1">
        <v>1.0</v>
      </c>
      <c r="CB40" s="1">
        <v>1.0</v>
      </c>
      <c r="CC40" s="2"/>
      <c r="CD40" s="2"/>
      <c r="CE40" s="1">
        <v>1.0</v>
      </c>
      <c r="CF40" s="1">
        <v>1.0</v>
      </c>
      <c r="CG40" s="1">
        <v>1.0</v>
      </c>
      <c r="CH40" s="1">
        <v>1.0</v>
      </c>
      <c r="CI40" s="2"/>
      <c r="CJ40" s="2"/>
      <c r="CK40" s="2"/>
      <c r="CL40" s="2"/>
      <c r="CM40" s="2"/>
      <c r="CN40" s="2"/>
      <c r="CO40" s="2"/>
      <c r="CP40" s="1">
        <v>1.0</v>
      </c>
      <c r="CQ40" s="1">
        <v>1.0</v>
      </c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1" t="s">
        <v>282</v>
      </c>
      <c r="EA40" s="1">
        <f t="shared" si="1"/>
        <v>14</v>
      </c>
    </row>
    <row r="41">
      <c r="A41" s="1" t="s">
        <v>286</v>
      </c>
      <c r="B41" s="15"/>
      <c r="C41" s="2"/>
      <c r="D41" s="2"/>
      <c r="E41" s="2"/>
      <c r="F41" s="1">
        <v>1.0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>
        <v>1.0</v>
      </c>
      <c r="AC41" s="2"/>
      <c r="AD41" s="1">
        <v>1.0</v>
      </c>
      <c r="AE41" s="1">
        <v>1.0</v>
      </c>
      <c r="AF41" s="2"/>
      <c r="AG41" s="2"/>
      <c r="AH41" s="2"/>
      <c r="AI41" s="2"/>
      <c r="AJ41" s="2"/>
      <c r="AK41" s="2"/>
      <c r="AL41" s="2"/>
      <c r="AM41" s="1">
        <v>1.0</v>
      </c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1">
        <v>1.0</v>
      </c>
      <c r="BJ41" s="1">
        <v>1.0</v>
      </c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1">
        <v>1.0</v>
      </c>
      <c r="CM41" s="2"/>
      <c r="CN41" s="1">
        <v>1.0</v>
      </c>
      <c r="CO41" s="1">
        <v>1.0</v>
      </c>
      <c r="CP41" s="1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1" t="s">
        <v>286</v>
      </c>
      <c r="EA41" s="1">
        <f t="shared" si="1"/>
        <v>10</v>
      </c>
    </row>
    <row r="42">
      <c r="A42" s="3" t="s">
        <v>288</v>
      </c>
      <c r="B42" s="15"/>
      <c r="C42" s="4"/>
      <c r="D42" s="4"/>
      <c r="E42" s="4"/>
      <c r="F42" s="4"/>
      <c r="G42" s="4"/>
      <c r="H42" s="3">
        <v>1.0</v>
      </c>
      <c r="I42" s="3">
        <v>1.0</v>
      </c>
      <c r="J42" s="3">
        <v>1.0</v>
      </c>
      <c r="K42" s="4"/>
      <c r="L42" s="4"/>
      <c r="M42" s="4"/>
      <c r="N42" s="3">
        <v>1.0</v>
      </c>
      <c r="O42" s="3">
        <v>1.0</v>
      </c>
      <c r="P42" s="3">
        <v>1.0</v>
      </c>
      <c r="Q42" s="4"/>
      <c r="R42" s="3">
        <v>1.0</v>
      </c>
      <c r="S42" s="4"/>
      <c r="T42" s="4"/>
      <c r="U42" s="3">
        <v>1.0</v>
      </c>
      <c r="V42" s="2"/>
      <c r="W42" s="4"/>
      <c r="X42" s="4"/>
      <c r="Y42" s="2"/>
      <c r="Z42" s="4"/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1">
        <v>1.0</v>
      </c>
      <c r="AL42" s="2"/>
      <c r="AM42" s="2"/>
      <c r="AN42" s="2"/>
      <c r="AO42" s="2"/>
      <c r="AP42" s="2"/>
      <c r="AQ42" s="2"/>
      <c r="AR42" s="2"/>
      <c r="AS42" s="1">
        <v>1.0</v>
      </c>
      <c r="AT42" s="2"/>
      <c r="AU42" s="2"/>
      <c r="AV42" s="1">
        <v>1.0</v>
      </c>
      <c r="AW42" s="2"/>
      <c r="AX42" s="2"/>
      <c r="AY42" s="2"/>
      <c r="AZ42" s="1">
        <v>1.0</v>
      </c>
      <c r="BA42" s="2"/>
      <c r="BB42" s="2"/>
      <c r="BC42" s="1">
        <v>1.0</v>
      </c>
      <c r="BD42" s="1">
        <v>1.0</v>
      </c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1">
        <v>1.0</v>
      </c>
      <c r="BS42" s="2"/>
      <c r="BT42" s="2"/>
      <c r="BU42" s="2"/>
      <c r="BV42" s="2"/>
      <c r="BW42" s="1">
        <v>1.0</v>
      </c>
      <c r="BX42" s="2"/>
      <c r="BY42" s="1">
        <v>1.0</v>
      </c>
      <c r="BZ42" s="1">
        <v>1.0</v>
      </c>
      <c r="CA42" s="2"/>
      <c r="CB42" s="1">
        <v>1.0</v>
      </c>
      <c r="CC42" s="2"/>
      <c r="CD42" s="1">
        <v>1.0</v>
      </c>
      <c r="CE42" s="2"/>
      <c r="CF42" s="2"/>
      <c r="CG42" s="2"/>
      <c r="CH42" s="2"/>
      <c r="CI42" s="2"/>
      <c r="CJ42" s="2"/>
      <c r="CK42" s="1">
        <v>1.0</v>
      </c>
      <c r="CL42" s="2"/>
      <c r="CM42" s="2"/>
      <c r="CN42" s="2"/>
      <c r="CO42" s="2"/>
      <c r="CP42" s="2"/>
      <c r="CQ42" s="2"/>
      <c r="CR42" s="1">
        <v>1.0</v>
      </c>
      <c r="CS42" s="1">
        <v>1.0</v>
      </c>
      <c r="CT42" s="1">
        <v>1.0</v>
      </c>
      <c r="CU42" s="1">
        <v>1.0</v>
      </c>
      <c r="CV42" s="1">
        <v>1.0</v>
      </c>
      <c r="CW42" s="1">
        <v>1.0</v>
      </c>
      <c r="CX42" s="2"/>
      <c r="CY42" s="1">
        <v>1.0</v>
      </c>
      <c r="CZ42" s="1">
        <v>1.0</v>
      </c>
      <c r="DA42" s="1">
        <v>1.0</v>
      </c>
      <c r="DB42" s="1">
        <v>1.0</v>
      </c>
      <c r="DC42" s="1">
        <v>1.0</v>
      </c>
      <c r="DD42" s="1">
        <v>1.0</v>
      </c>
      <c r="DE42" s="1">
        <v>1.0</v>
      </c>
      <c r="DF42" s="2"/>
      <c r="DG42" s="1">
        <v>1.0</v>
      </c>
      <c r="DH42" s="2"/>
      <c r="DI42" s="1">
        <v>1.0</v>
      </c>
      <c r="DJ42" s="1">
        <v>1.0</v>
      </c>
      <c r="DK42" s="1">
        <v>1.0</v>
      </c>
      <c r="DL42" s="1">
        <v>1.0</v>
      </c>
      <c r="DM42" s="1">
        <v>1.0</v>
      </c>
      <c r="DN42" s="1">
        <v>1.0</v>
      </c>
      <c r="DO42" s="1">
        <v>1.0</v>
      </c>
      <c r="DP42" s="2"/>
      <c r="DQ42" s="1">
        <v>1.0</v>
      </c>
      <c r="DR42" s="1">
        <v>1.0</v>
      </c>
      <c r="DS42" s="2"/>
      <c r="DT42" s="1">
        <v>1.0</v>
      </c>
      <c r="DU42" s="1">
        <v>1.0</v>
      </c>
      <c r="DV42" s="1">
        <v>1.0</v>
      </c>
      <c r="DW42" s="1">
        <v>1.0</v>
      </c>
      <c r="DX42" s="2"/>
      <c r="DY42" s="1">
        <v>1.0</v>
      </c>
      <c r="DZ42" s="1" t="s">
        <v>288</v>
      </c>
      <c r="EA42" s="1">
        <f t="shared" si="1"/>
        <v>49</v>
      </c>
    </row>
    <row r="43">
      <c r="A43" s="1" t="s">
        <v>289</v>
      </c>
      <c r="B43" s="15"/>
      <c r="C43" s="2"/>
      <c r="D43" s="2"/>
      <c r="E43" s="2"/>
      <c r="F43" s="1">
        <v>1.0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>
        <v>1.0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">
        <v>1.0</v>
      </c>
      <c r="AN43" s="2"/>
      <c r="AO43" s="2"/>
      <c r="AP43" s="2"/>
      <c r="AQ43" s="1">
        <v>1.0</v>
      </c>
      <c r="AR43" s="2"/>
      <c r="AS43" s="2"/>
      <c r="AT43" s="2"/>
      <c r="AU43" s="2"/>
      <c r="AV43" s="2"/>
      <c r="AW43" s="2"/>
      <c r="AX43" s="2"/>
      <c r="AY43" s="1">
        <v>1.0</v>
      </c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1">
        <v>1.0</v>
      </c>
      <c r="CP43" s="2"/>
      <c r="CQ43" s="2"/>
      <c r="CR43" s="2"/>
      <c r="CS43" s="2"/>
      <c r="CT43" s="2"/>
      <c r="CU43" s="2"/>
      <c r="CV43" s="2"/>
      <c r="CW43" s="2"/>
      <c r="CX43" s="1">
        <v>1.0</v>
      </c>
      <c r="CY43" s="2"/>
      <c r="CZ43" s="2"/>
      <c r="DA43" s="2"/>
      <c r="DB43" s="2"/>
      <c r="DC43" s="2"/>
      <c r="DD43" s="2"/>
      <c r="DE43" s="2"/>
      <c r="DF43" s="2"/>
      <c r="DG43" s="2"/>
      <c r="DH43" s="1">
        <v>1.0</v>
      </c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1">
        <v>1.0</v>
      </c>
      <c r="DT43" s="2"/>
      <c r="DU43" s="2"/>
      <c r="DV43" s="2"/>
      <c r="DW43" s="2"/>
      <c r="DX43" s="2"/>
      <c r="DY43" s="2"/>
      <c r="DZ43" s="1" t="s">
        <v>289</v>
      </c>
      <c r="EA43" s="1">
        <f t="shared" si="1"/>
        <v>9</v>
      </c>
    </row>
    <row r="44">
      <c r="A44" s="2"/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</row>
    <row r="45">
      <c r="A45" s="2"/>
      <c r="B45" s="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</row>
    <row r="46">
      <c r="A46" s="2"/>
      <c r="B46" s="1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</row>
    <row r="47">
      <c r="A47" s="2"/>
      <c r="B47" s="1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</row>
    <row r="48">
      <c r="A48" s="2"/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</row>
    <row r="49">
      <c r="A49" s="2"/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</row>
    <row r="50">
      <c r="A50" s="2"/>
      <c r="B50" s="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</row>
    <row r="51">
      <c r="A51" s="2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</row>
    <row r="52">
      <c r="A52" s="2"/>
      <c r="B52" s="1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</row>
    <row r="53">
      <c r="A53" s="2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</row>
    <row r="54">
      <c r="A54" s="2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</row>
    <row r="55">
      <c r="A55" s="2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1.0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</row>
    <row r="56">
      <c r="A56" s="2"/>
      <c r="B56" s="1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</row>
    <row r="57">
      <c r="A57" s="2"/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</row>
    <row r="58">
      <c r="A58" s="2"/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</row>
    <row r="59">
      <c r="A59" s="2"/>
      <c r="B59" s="1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</row>
    <row r="60">
      <c r="A60" s="2"/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</row>
    <row r="61">
      <c r="A61" s="2"/>
      <c r="B61" s="1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</row>
    <row r="62">
      <c r="A62" s="12"/>
      <c r="B62" s="1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</row>
    <row r="63">
      <c r="A63" s="2"/>
      <c r="B63" s="1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</row>
    <row r="64">
      <c r="A64" s="2"/>
      <c r="B64" s="1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</row>
    <row r="65">
      <c r="A65" s="2"/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</row>
    <row r="66">
      <c r="A66" s="2"/>
      <c r="B66" s="1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</row>
    <row r="67">
      <c r="A67" s="2"/>
      <c r="B67" s="1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</row>
    <row r="68">
      <c r="A68" s="2"/>
      <c r="B68" s="1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</row>
    <row r="69">
      <c r="A69" s="2"/>
      <c r="B69" s="1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</row>
    <row r="70">
      <c r="A70" s="2"/>
      <c r="B70" s="1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</row>
    <row r="71">
      <c r="A71" s="2"/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</row>
    <row r="72">
      <c r="A72" s="2"/>
      <c r="B72" s="1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</row>
    <row r="73">
      <c r="A73" s="5"/>
      <c r="B73" s="15"/>
      <c r="U73" s="5"/>
    </row>
    <row r="74">
      <c r="A74" s="5"/>
      <c r="B74" s="16"/>
      <c r="U74" s="5"/>
      <c r="V74" s="5"/>
    </row>
    <row r="75">
      <c r="A75" s="5"/>
      <c r="B75" s="15"/>
      <c r="U75" s="5"/>
      <c r="V75" s="5"/>
    </row>
    <row r="76">
      <c r="A76" s="5"/>
      <c r="B76" s="16"/>
      <c r="U76" s="5"/>
      <c r="V76" s="5"/>
    </row>
    <row r="77">
      <c r="A77" s="5"/>
      <c r="B77" s="15"/>
      <c r="U77" s="5"/>
      <c r="V77" s="5"/>
    </row>
    <row r="78">
      <c r="A78" s="5"/>
      <c r="B78" s="15"/>
      <c r="V78" s="5"/>
    </row>
    <row r="79">
      <c r="A79" s="5"/>
      <c r="B79" s="15"/>
      <c r="V79" s="5"/>
    </row>
    <row r="80">
      <c r="A80" s="5"/>
      <c r="B80" s="16"/>
      <c r="V80" s="5"/>
    </row>
    <row r="81">
      <c r="A81" s="5"/>
      <c r="B81" s="16"/>
      <c r="U81" s="5"/>
    </row>
    <row r="82">
      <c r="A82" s="5"/>
      <c r="B82" s="15"/>
      <c r="U82" s="5"/>
    </row>
    <row r="83">
      <c r="A83" s="18"/>
      <c r="B83" s="16"/>
    </row>
    <row r="84">
      <c r="B84" s="15"/>
    </row>
    <row r="85">
      <c r="B85" s="15"/>
    </row>
    <row r="86">
      <c r="B86" s="15"/>
    </row>
    <row r="87">
      <c r="B87" s="15"/>
    </row>
    <row r="88">
      <c r="B88" s="15"/>
    </row>
    <row r="89">
      <c r="B89" s="15"/>
    </row>
    <row r="90">
      <c r="B90" s="17"/>
    </row>
    <row r="91">
      <c r="B91" s="15"/>
    </row>
    <row r="92">
      <c r="B92" s="17"/>
    </row>
    <row r="93">
      <c r="B93" s="17"/>
    </row>
    <row r="94">
      <c r="B94" s="15"/>
    </row>
    <row r="95">
      <c r="B95" s="15"/>
    </row>
    <row r="96">
      <c r="B96" s="15"/>
    </row>
    <row r="97">
      <c r="B97" s="15"/>
    </row>
    <row r="98">
      <c r="B98" s="15"/>
    </row>
    <row r="99">
      <c r="B99" s="17"/>
    </row>
    <row r="100">
      <c r="B100" s="17"/>
    </row>
    <row r="101">
      <c r="B101" s="15"/>
    </row>
    <row r="102">
      <c r="B102" s="17"/>
    </row>
    <row r="103">
      <c r="B103" s="15"/>
    </row>
    <row r="104">
      <c r="B104" s="17"/>
    </row>
    <row r="105">
      <c r="B105" s="15"/>
    </row>
    <row r="106">
      <c r="B106" s="17"/>
    </row>
    <row r="107">
      <c r="B107" s="17"/>
    </row>
    <row r="108">
      <c r="B108" s="15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>
    <row r="1">
      <c r="A1" s="2"/>
      <c r="B1" s="2" t="s">
        <v>42</v>
      </c>
      <c r="C1" s="8" t="s">
        <v>53</v>
      </c>
      <c r="D1" s="2" t="s">
        <v>62</v>
      </c>
      <c r="E1" s="2" t="s">
        <v>67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1" t="s">
        <v>221</v>
      </c>
      <c r="L1" s="2" t="s">
        <v>77</v>
      </c>
      <c r="M1" s="2" t="s">
        <v>78</v>
      </c>
      <c r="N1" s="2" t="s">
        <v>79</v>
      </c>
      <c r="O1" s="2" t="s">
        <v>80</v>
      </c>
      <c r="P1" s="2" t="s">
        <v>81</v>
      </c>
      <c r="Q1" s="1" t="s">
        <v>82</v>
      </c>
      <c r="R1" s="2" t="s">
        <v>83</v>
      </c>
      <c r="S1" s="2" t="s">
        <v>84</v>
      </c>
      <c r="T1" s="2" t="s">
        <v>85</v>
      </c>
      <c r="U1" s="2" t="s">
        <v>86</v>
      </c>
      <c r="V1" s="2" t="s">
        <v>87</v>
      </c>
      <c r="W1" s="2" t="s">
        <v>88</v>
      </c>
      <c r="X1" s="2" t="s">
        <v>89</v>
      </c>
      <c r="Y1" s="2" t="s">
        <v>157</v>
      </c>
      <c r="Z1" s="2" t="s">
        <v>90</v>
      </c>
      <c r="AA1" s="2" t="s">
        <v>92</v>
      </c>
      <c r="AB1" s="2" t="s">
        <v>158</v>
      </c>
      <c r="AC1" s="2" t="s">
        <v>95</v>
      </c>
      <c r="AD1" s="2" t="s">
        <v>96</v>
      </c>
      <c r="AE1" s="2" t="s">
        <v>97</v>
      </c>
      <c r="AF1" s="2" t="s">
        <v>98</v>
      </c>
      <c r="AG1" s="2" t="s">
        <v>99</v>
      </c>
      <c r="AH1" s="2" t="s">
        <v>100</v>
      </c>
      <c r="AI1" s="2" t="s">
        <v>101</v>
      </c>
      <c r="AJ1" s="2" t="s">
        <v>103</v>
      </c>
      <c r="AK1" s="2" t="s">
        <v>104</v>
      </c>
      <c r="AL1" s="2" t="s">
        <v>107</v>
      </c>
      <c r="AM1" s="2" t="s">
        <v>108</v>
      </c>
      <c r="AN1" s="2" t="s">
        <v>110</v>
      </c>
      <c r="AO1" s="2" t="s">
        <v>159</v>
      </c>
      <c r="AP1" s="2" t="s">
        <v>105</v>
      </c>
      <c r="AQ1" s="2" t="s">
        <v>118</v>
      </c>
      <c r="AR1" s="4" t="s">
        <v>119</v>
      </c>
      <c r="AS1" s="2" t="s">
        <v>120</v>
      </c>
      <c r="AT1" s="2" t="s">
        <v>121</v>
      </c>
      <c r="AU1" s="2" t="s">
        <v>122</v>
      </c>
      <c r="AV1" s="2" t="s">
        <v>123</v>
      </c>
      <c r="AW1" s="2" t="s">
        <v>124</v>
      </c>
      <c r="AX1" s="2" t="s">
        <v>125</v>
      </c>
      <c r="AY1" s="2" t="s">
        <v>126</v>
      </c>
      <c r="AZ1" s="2" t="s">
        <v>127</v>
      </c>
      <c r="BA1" s="1" t="s">
        <v>160</v>
      </c>
      <c r="BB1" s="2" t="s">
        <v>129</v>
      </c>
      <c r="BC1" s="2" t="s">
        <v>109</v>
      </c>
      <c r="BD1" s="2" t="s">
        <v>130</v>
      </c>
      <c r="BE1" s="2" t="s">
        <v>131</v>
      </c>
      <c r="BF1" s="2" t="s">
        <v>132</v>
      </c>
      <c r="BG1" s="2" t="s">
        <v>133</v>
      </c>
      <c r="BH1" s="2" t="s">
        <v>134</v>
      </c>
      <c r="BI1" s="2" t="s">
        <v>135</v>
      </c>
      <c r="BJ1" s="2" t="s">
        <v>161</v>
      </c>
      <c r="BK1" s="2" t="s">
        <v>162</v>
      </c>
      <c r="BL1" s="12" t="s">
        <v>163</v>
      </c>
      <c r="BM1" s="2" t="s">
        <v>139</v>
      </c>
      <c r="BN1" s="2" t="s">
        <v>140</v>
      </c>
      <c r="BO1" s="2" t="s">
        <v>142</v>
      </c>
      <c r="BP1" s="2" t="s">
        <v>143</v>
      </c>
      <c r="BQ1" s="2" t="s">
        <v>144</v>
      </c>
      <c r="BR1" s="2" t="s">
        <v>164</v>
      </c>
      <c r="BS1" s="2" t="s">
        <v>165</v>
      </c>
      <c r="BT1" s="2" t="s">
        <v>147</v>
      </c>
      <c r="BU1" s="2" t="s">
        <v>148</v>
      </c>
      <c r="BV1" s="2" t="s">
        <v>150</v>
      </c>
      <c r="BW1" s="5" t="s">
        <v>166</v>
      </c>
      <c r="BX1" s="5" t="s">
        <v>94</v>
      </c>
      <c r="BY1" s="5" t="s">
        <v>167</v>
      </c>
      <c r="BZ1" s="5" t="s">
        <v>168</v>
      </c>
      <c r="CA1" s="5" t="s">
        <v>169</v>
      </c>
      <c r="CB1" s="5" t="s">
        <v>170</v>
      </c>
      <c r="CC1" s="5" t="s">
        <v>171</v>
      </c>
      <c r="CD1" s="5" t="s">
        <v>172</v>
      </c>
      <c r="CE1" s="5" t="s">
        <v>173</v>
      </c>
      <c r="CF1" s="5" t="s">
        <v>174</v>
      </c>
      <c r="CG1" s="5" t="s">
        <v>175</v>
      </c>
      <c r="CH1" s="5" t="s">
        <v>176</v>
      </c>
      <c r="CI1" s="5" t="s">
        <v>177</v>
      </c>
      <c r="CJ1" s="5" t="s">
        <v>178</v>
      </c>
      <c r="CK1" s="5" t="s">
        <v>179</v>
      </c>
      <c r="CL1" s="5" t="s">
        <v>180</v>
      </c>
      <c r="CM1" s="5" t="s">
        <v>181</v>
      </c>
      <c r="CN1" s="5" t="s">
        <v>182</v>
      </c>
      <c r="CO1" s="5" t="s">
        <v>183</v>
      </c>
      <c r="CP1" s="5" t="s">
        <v>184</v>
      </c>
      <c r="CQ1" s="5" t="s">
        <v>185</v>
      </c>
      <c r="CR1" s="5" t="s">
        <v>186</v>
      </c>
      <c r="CS1" s="5" t="s">
        <v>187</v>
      </c>
      <c r="CT1" s="13" t="s">
        <v>188</v>
      </c>
      <c r="CU1" s="5" t="s">
        <v>189</v>
      </c>
      <c r="CV1" s="13" t="s">
        <v>190</v>
      </c>
      <c r="CW1" s="13" t="s">
        <v>191</v>
      </c>
      <c r="CX1" s="13" t="s">
        <v>192</v>
      </c>
      <c r="CY1" s="13" t="s">
        <v>193</v>
      </c>
      <c r="CZ1" s="5" t="s">
        <v>194</v>
      </c>
      <c r="DA1" s="5" t="s">
        <v>195</v>
      </c>
      <c r="DB1" s="13" t="s">
        <v>196</v>
      </c>
      <c r="DC1" s="5" t="s">
        <v>197</v>
      </c>
      <c r="DD1" s="5" t="s">
        <v>198</v>
      </c>
      <c r="DE1" s="5" t="s">
        <v>199</v>
      </c>
      <c r="DF1" s="13" t="s">
        <v>200</v>
      </c>
      <c r="DG1" s="13" t="s">
        <v>201</v>
      </c>
      <c r="DH1" s="13" t="s">
        <v>202</v>
      </c>
      <c r="DI1" s="5" t="s">
        <v>203</v>
      </c>
      <c r="DJ1" s="5" t="s">
        <v>204</v>
      </c>
      <c r="DK1" s="5" t="s">
        <v>205</v>
      </c>
      <c r="DL1" s="5" t="s">
        <v>206</v>
      </c>
      <c r="DM1" s="13" t="s">
        <v>207</v>
      </c>
      <c r="DN1" s="5" t="s">
        <v>208</v>
      </c>
      <c r="DO1" s="5" t="s">
        <v>209</v>
      </c>
      <c r="DP1" s="5" t="s">
        <v>160</v>
      </c>
      <c r="DQ1" s="13" t="s">
        <v>210</v>
      </c>
      <c r="DR1" s="13" t="s">
        <v>211</v>
      </c>
      <c r="DS1" s="13" t="s">
        <v>212</v>
      </c>
      <c r="DT1" s="5" t="s">
        <v>213</v>
      </c>
      <c r="DU1" s="13" t="s">
        <v>214</v>
      </c>
      <c r="DV1" s="13" t="s">
        <v>215</v>
      </c>
      <c r="DW1" s="5" t="s">
        <v>216</v>
      </c>
      <c r="DX1" s="5" t="s">
        <v>217</v>
      </c>
      <c r="DY1" s="5" t="s">
        <v>223</v>
      </c>
      <c r="DZ1" s="5" t="s">
        <v>224</v>
      </c>
      <c r="EA1" s="5" t="s">
        <v>225</v>
      </c>
      <c r="EB1" s="5" t="s">
        <v>226</v>
      </c>
      <c r="EC1" s="5" t="s">
        <v>227</v>
      </c>
      <c r="ED1" s="5" t="s">
        <v>228</v>
      </c>
      <c r="EE1" s="5" t="s">
        <v>229</v>
      </c>
      <c r="EF1" s="5" t="s">
        <v>230</v>
      </c>
      <c r="EG1" s="5" t="s">
        <v>231</v>
      </c>
      <c r="EH1" s="5" t="s">
        <v>232</v>
      </c>
      <c r="EI1" s="5" t="s">
        <v>233</v>
      </c>
      <c r="EJ1" s="5" t="s">
        <v>234</v>
      </c>
      <c r="EK1" s="5" t="s">
        <v>235</v>
      </c>
      <c r="EL1" s="5" t="s">
        <v>236</v>
      </c>
      <c r="EM1" s="5" t="s">
        <v>237</v>
      </c>
      <c r="EN1" s="5" t="s">
        <v>238</v>
      </c>
      <c r="EO1" s="5" t="s">
        <v>239</v>
      </c>
      <c r="EP1" s="5" t="s">
        <v>240</v>
      </c>
      <c r="EQ1" s="5" t="s">
        <v>241</v>
      </c>
      <c r="ER1" s="5" t="s">
        <v>242</v>
      </c>
      <c r="ES1" s="5" t="s">
        <v>243</v>
      </c>
      <c r="ET1" s="5" t="s">
        <v>244</v>
      </c>
      <c r="EU1" s="5" t="s">
        <v>245</v>
      </c>
      <c r="EV1" s="5" t="s">
        <v>246</v>
      </c>
      <c r="EW1" s="5" t="s">
        <v>247</v>
      </c>
      <c r="EX1" s="5" t="s">
        <v>248</v>
      </c>
      <c r="EY1" s="5" t="s">
        <v>249</v>
      </c>
      <c r="EZ1" s="5" t="s">
        <v>215</v>
      </c>
      <c r="FA1" s="5" t="s">
        <v>250</v>
      </c>
    </row>
    <row r="2">
      <c r="A2" s="1" t="s">
        <v>251</v>
      </c>
      <c r="B2" s="2"/>
      <c r="C2" s="2"/>
      <c r="D2" s="2"/>
      <c r="E2" s="2"/>
      <c r="F2" s="2"/>
      <c r="G2" s="2"/>
      <c r="H2" s="2"/>
      <c r="I2" s="2"/>
      <c r="J2" s="2">
        <v>1.0</v>
      </c>
      <c r="K2" s="1">
        <v>2.0</v>
      </c>
      <c r="L2" s="2"/>
      <c r="M2" s="2"/>
      <c r="N2" s="2"/>
      <c r="O2" s="2">
        <v>2.0</v>
      </c>
      <c r="P2" s="2">
        <v>1.0</v>
      </c>
      <c r="Q2" s="2">
        <v>2.0</v>
      </c>
      <c r="R2" s="2">
        <v>1.0</v>
      </c>
      <c r="S2" s="2"/>
      <c r="T2" s="2">
        <v>100.0</v>
      </c>
      <c r="U2" s="2"/>
      <c r="V2" s="2"/>
      <c r="W2" s="2">
        <v>1.0</v>
      </c>
      <c r="X2" s="2"/>
      <c r="Y2" s="2">
        <v>2.0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>
        <v>1.0</v>
      </c>
      <c r="AN2" s="2"/>
      <c r="AO2" s="2"/>
      <c r="AP2" s="2"/>
      <c r="AQ2" s="2"/>
      <c r="AR2" s="4">
        <v>10.0</v>
      </c>
      <c r="AS2" s="2"/>
      <c r="AT2" s="2"/>
      <c r="AU2" s="2">
        <v>70.0</v>
      </c>
      <c r="AV2" s="2"/>
      <c r="AW2" s="2"/>
      <c r="AX2" s="2">
        <v>3.0</v>
      </c>
      <c r="AY2" s="2"/>
      <c r="AZ2" s="2"/>
      <c r="BA2" s="2"/>
      <c r="BB2" s="2">
        <v>1.0</v>
      </c>
      <c r="BC2" s="2"/>
      <c r="BD2" s="2"/>
      <c r="BE2" s="2"/>
      <c r="BF2" s="2"/>
      <c r="BG2" s="2"/>
      <c r="BH2" s="2"/>
      <c r="BI2" s="2"/>
      <c r="BJ2" s="2"/>
      <c r="BK2" s="2"/>
      <c r="BL2" s="2"/>
      <c r="BM2" s="2">
        <v>1.0</v>
      </c>
      <c r="BN2" s="2"/>
      <c r="BO2" s="2"/>
      <c r="BP2" s="2"/>
      <c r="BQ2" s="2"/>
      <c r="BR2" s="2"/>
      <c r="BS2" s="2">
        <v>4.0</v>
      </c>
      <c r="BT2" s="2"/>
      <c r="BU2" s="2"/>
      <c r="BV2" s="2">
        <v>2.0</v>
      </c>
    </row>
    <row r="3">
      <c r="A3" s="1" t="s">
        <v>252</v>
      </c>
      <c r="B3" s="2"/>
      <c r="C3" s="2"/>
      <c r="D3" s="2"/>
      <c r="E3" s="2"/>
      <c r="F3" s="2"/>
      <c r="G3" s="2"/>
      <c r="H3" s="2"/>
      <c r="I3" s="2">
        <v>1.0</v>
      </c>
      <c r="J3" s="2"/>
      <c r="K3" s="2"/>
      <c r="L3" s="2"/>
      <c r="M3" s="2">
        <v>1.0</v>
      </c>
      <c r="N3" s="2"/>
      <c r="O3" s="2">
        <v>2.0</v>
      </c>
      <c r="P3" s="2">
        <v>2.0</v>
      </c>
      <c r="Q3" s="2"/>
      <c r="R3" s="2">
        <v>2.0</v>
      </c>
      <c r="S3" s="2"/>
      <c r="T3" s="2">
        <v>28.0</v>
      </c>
      <c r="U3" s="2"/>
      <c r="V3" s="2"/>
      <c r="W3" s="2"/>
      <c r="X3" s="2"/>
      <c r="Y3" s="2"/>
      <c r="Z3" s="2"/>
      <c r="AA3" s="2">
        <v>1.0</v>
      </c>
      <c r="AB3" s="2"/>
      <c r="AC3" s="2"/>
      <c r="AD3" s="2"/>
      <c r="AE3" s="2">
        <v>1.0</v>
      </c>
      <c r="AF3" s="2"/>
      <c r="AG3" s="2"/>
      <c r="AH3" s="2"/>
      <c r="AI3" s="2"/>
      <c r="AJ3" s="2"/>
      <c r="AK3" s="2"/>
      <c r="AL3" s="2">
        <v>1.0</v>
      </c>
      <c r="AM3" s="2"/>
      <c r="AN3" s="2"/>
      <c r="AO3" s="2"/>
      <c r="AP3" s="2"/>
      <c r="AQ3" s="2"/>
      <c r="AR3" s="4">
        <v>40.0</v>
      </c>
      <c r="AS3" s="2"/>
      <c r="AT3" s="2"/>
      <c r="AU3" s="2">
        <v>3.0</v>
      </c>
      <c r="AV3" s="2"/>
      <c r="AW3" s="2">
        <v>1.0</v>
      </c>
      <c r="AX3" s="2">
        <v>3.0</v>
      </c>
      <c r="AY3" s="2"/>
      <c r="AZ3" s="2"/>
      <c r="BA3" s="2"/>
      <c r="BB3" s="2">
        <v>1.0</v>
      </c>
      <c r="BC3" s="2"/>
      <c r="BD3" s="2"/>
      <c r="BE3" s="2"/>
      <c r="BF3" s="2"/>
      <c r="BG3" s="2"/>
      <c r="BH3" s="2"/>
      <c r="BI3" s="2"/>
      <c r="BJ3" s="2"/>
      <c r="BK3" s="2"/>
      <c r="BL3" s="2"/>
      <c r="BM3" s="2">
        <v>3.0</v>
      </c>
      <c r="BN3" s="2">
        <v>1.0</v>
      </c>
      <c r="BO3" s="2"/>
      <c r="BP3" s="2"/>
      <c r="BQ3" s="2">
        <v>1.0</v>
      </c>
      <c r="BR3" s="2"/>
      <c r="BS3" s="2"/>
      <c r="BT3" s="2"/>
      <c r="BU3" s="2"/>
      <c r="BV3" s="2">
        <v>1.0</v>
      </c>
    </row>
    <row r="4">
      <c r="A4" s="1" t="s">
        <v>253</v>
      </c>
      <c r="B4" s="2">
        <v>1.0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v>2.0</v>
      </c>
      <c r="O4" s="2">
        <v>5.0</v>
      </c>
      <c r="P4" s="2"/>
      <c r="Q4" s="2"/>
      <c r="R4" s="2">
        <v>2.0</v>
      </c>
      <c r="S4" s="2"/>
      <c r="T4" s="2">
        <v>44.0</v>
      </c>
      <c r="U4" s="2"/>
      <c r="V4" s="2"/>
      <c r="W4" s="2"/>
      <c r="X4" s="2"/>
      <c r="Y4" s="2"/>
      <c r="Z4" s="2"/>
      <c r="AA4" s="2">
        <v>1.0</v>
      </c>
      <c r="AB4" s="2"/>
      <c r="AC4" s="2"/>
      <c r="AD4" s="2"/>
      <c r="AE4" s="2">
        <v>1.0</v>
      </c>
      <c r="AF4" s="2">
        <v>1.0</v>
      </c>
      <c r="AG4" s="2">
        <v>1.0</v>
      </c>
      <c r="AH4" s="2"/>
      <c r="AI4" s="2"/>
      <c r="AJ4" s="2"/>
      <c r="AK4" s="2"/>
      <c r="AL4" s="2">
        <v>1.0</v>
      </c>
      <c r="AM4" s="2"/>
      <c r="AN4" s="2"/>
      <c r="AO4" s="2"/>
      <c r="AP4" s="2"/>
      <c r="AQ4" s="2"/>
      <c r="AR4" s="4">
        <v>30.0</v>
      </c>
      <c r="AS4" s="2"/>
      <c r="AT4" s="2"/>
      <c r="AU4" s="2">
        <v>5.0</v>
      </c>
      <c r="AV4" s="2"/>
      <c r="AW4" s="2"/>
      <c r="AX4" s="2"/>
      <c r="AY4" s="2"/>
      <c r="AZ4" s="2"/>
      <c r="BA4" s="2"/>
      <c r="BB4" s="2">
        <v>1.0</v>
      </c>
      <c r="BC4" s="2"/>
      <c r="BD4" s="2"/>
      <c r="BE4" s="2"/>
      <c r="BF4" s="2"/>
      <c r="BG4" s="2"/>
      <c r="BH4" s="2"/>
      <c r="BI4" s="2"/>
      <c r="BJ4" s="2"/>
      <c r="BK4" s="2"/>
      <c r="BL4" s="2"/>
      <c r="BM4" s="2">
        <v>1.0</v>
      </c>
      <c r="BN4" s="2">
        <v>1.0</v>
      </c>
      <c r="BO4" s="2">
        <v>2.0</v>
      </c>
      <c r="BP4" s="2"/>
      <c r="BQ4" s="2"/>
      <c r="BR4" s="2"/>
      <c r="BS4" s="2"/>
      <c r="BT4" s="2"/>
      <c r="BU4" s="2"/>
      <c r="BV4" s="2"/>
    </row>
    <row r="5">
      <c r="A5" s="1" t="s">
        <v>255</v>
      </c>
      <c r="B5" s="2"/>
      <c r="C5" s="2"/>
      <c r="D5" s="2"/>
      <c r="E5" s="2"/>
      <c r="F5" s="2">
        <v>1.0</v>
      </c>
      <c r="G5" s="2"/>
      <c r="H5" s="2"/>
      <c r="I5" s="2"/>
      <c r="J5" s="2"/>
      <c r="K5" s="2"/>
      <c r="L5" s="2"/>
      <c r="M5" s="2"/>
      <c r="N5" s="2"/>
      <c r="O5" s="2">
        <v>2.0</v>
      </c>
      <c r="P5" s="2">
        <v>1.0</v>
      </c>
      <c r="Q5" s="2"/>
      <c r="R5" s="2">
        <v>1.0</v>
      </c>
      <c r="S5" s="2"/>
      <c r="T5" s="2">
        <v>100.0</v>
      </c>
      <c r="U5" s="2"/>
      <c r="V5" s="2"/>
      <c r="W5" s="2"/>
      <c r="X5" s="2"/>
      <c r="Y5" s="2"/>
      <c r="Z5" s="2"/>
      <c r="AA5" s="2">
        <v>1.0</v>
      </c>
      <c r="AB5" s="2"/>
      <c r="AC5" s="2"/>
      <c r="AD5" s="2"/>
      <c r="AE5" s="2"/>
      <c r="AF5" s="2"/>
      <c r="AG5" s="2"/>
      <c r="AH5" s="2">
        <v>1.0</v>
      </c>
      <c r="AI5" s="2"/>
      <c r="AJ5" s="2"/>
      <c r="AK5" s="2"/>
      <c r="AL5" s="2">
        <v>3.0</v>
      </c>
      <c r="AM5" s="2"/>
      <c r="AN5" s="2"/>
      <c r="AO5" s="2"/>
      <c r="AP5" s="2"/>
      <c r="AQ5" s="2"/>
      <c r="AR5" s="4">
        <v>200.0</v>
      </c>
      <c r="AS5" s="2"/>
      <c r="AT5" s="2"/>
      <c r="AU5" s="2"/>
      <c r="AV5" s="2">
        <v>1.0</v>
      </c>
      <c r="AW5" s="2"/>
      <c r="AX5" s="2"/>
      <c r="AY5" s="2"/>
      <c r="AZ5" s="2">
        <v>1.0</v>
      </c>
      <c r="BA5" s="2"/>
      <c r="BB5" s="2"/>
      <c r="BC5" s="2"/>
      <c r="BD5" s="2"/>
      <c r="BE5" s="2"/>
      <c r="BF5" s="2"/>
      <c r="BG5" s="2"/>
      <c r="BH5" s="2"/>
      <c r="BI5" s="2"/>
      <c r="BJ5" s="2">
        <v>1.0</v>
      </c>
      <c r="BK5" s="2">
        <v>2.0</v>
      </c>
      <c r="BL5" s="2"/>
      <c r="BM5" s="2"/>
      <c r="BN5" s="2"/>
      <c r="BO5" s="2"/>
      <c r="BP5" s="2"/>
      <c r="BQ5" s="2">
        <v>1.0</v>
      </c>
      <c r="BR5" s="2"/>
      <c r="BS5" s="2"/>
      <c r="BT5" s="2"/>
      <c r="BU5" s="2"/>
      <c r="BV5" s="2"/>
    </row>
    <row r="6">
      <c r="A6" s="1" t="s">
        <v>256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2.0</v>
      </c>
      <c r="P6" s="2">
        <v>1.0</v>
      </c>
      <c r="Q6" s="2"/>
      <c r="R6" s="2"/>
      <c r="S6" s="2"/>
      <c r="T6" s="2">
        <v>27.0</v>
      </c>
      <c r="U6" s="2"/>
      <c r="V6" s="2"/>
      <c r="W6" s="2"/>
      <c r="X6" s="2"/>
      <c r="Y6" s="2"/>
      <c r="Z6" s="2"/>
      <c r="AA6" s="2">
        <v>2.0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v>1.0</v>
      </c>
      <c r="AM6" s="2"/>
      <c r="AN6" s="2"/>
      <c r="AO6" s="2"/>
      <c r="AP6" s="2"/>
      <c r="AQ6" s="2"/>
      <c r="AR6" s="4">
        <v>20.0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>
        <v>2.0</v>
      </c>
    </row>
    <row r="7">
      <c r="A7" s="1" t="s">
        <v>257</v>
      </c>
      <c r="B7" s="2">
        <v>2.0</v>
      </c>
      <c r="C7" s="2"/>
      <c r="D7" s="2"/>
      <c r="E7" s="2"/>
      <c r="F7" s="2">
        <v>1.0</v>
      </c>
      <c r="G7" s="2"/>
      <c r="H7" s="2"/>
      <c r="I7" s="2"/>
      <c r="J7" s="2">
        <v>1.0</v>
      </c>
      <c r="K7" s="2"/>
      <c r="L7" s="2"/>
      <c r="M7" s="2"/>
      <c r="N7" s="2"/>
      <c r="O7" s="2">
        <v>2.0</v>
      </c>
      <c r="P7" s="2"/>
      <c r="Q7" s="2"/>
      <c r="R7" s="2">
        <v>1.0</v>
      </c>
      <c r="S7" s="2">
        <v>1.0</v>
      </c>
      <c r="T7" s="2">
        <v>200.0</v>
      </c>
      <c r="U7" s="2"/>
      <c r="V7" s="2"/>
      <c r="W7" s="2"/>
      <c r="X7" s="2"/>
      <c r="Y7" s="2"/>
      <c r="Z7" s="2"/>
      <c r="AA7" s="2">
        <v>1.0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>
        <v>1.0</v>
      </c>
      <c r="AM7" s="2"/>
      <c r="AN7" s="2"/>
      <c r="AO7" s="2"/>
      <c r="AP7" s="2"/>
      <c r="AQ7" s="2"/>
      <c r="AR7" s="4">
        <v>50.0</v>
      </c>
      <c r="AS7" s="2"/>
      <c r="AT7" s="2"/>
      <c r="AU7" s="2"/>
      <c r="AV7" s="2"/>
      <c r="AW7" s="2"/>
      <c r="AX7" s="2"/>
      <c r="AY7" s="2"/>
      <c r="AZ7" s="2"/>
      <c r="BA7" s="2"/>
      <c r="BB7" s="2">
        <v>1.0</v>
      </c>
      <c r="BC7" s="2"/>
      <c r="BD7" s="2"/>
      <c r="BE7" s="2"/>
      <c r="BF7" s="2"/>
      <c r="BG7" s="2"/>
      <c r="BH7" s="2"/>
      <c r="BI7" s="2"/>
      <c r="BJ7" s="2"/>
      <c r="BK7" s="2">
        <v>18.0</v>
      </c>
      <c r="BL7" s="2"/>
      <c r="BM7" s="2"/>
      <c r="BN7" s="2"/>
      <c r="BO7" s="2"/>
      <c r="BP7" s="2"/>
      <c r="BQ7" s="2"/>
      <c r="BR7" s="2"/>
      <c r="BS7" s="2">
        <v>55.0</v>
      </c>
      <c r="BT7" s="2"/>
      <c r="BU7" s="2"/>
      <c r="BV7" s="2"/>
    </row>
    <row r="8">
      <c r="A8" s="1" t="s">
        <v>259</v>
      </c>
      <c r="B8" s="2"/>
      <c r="C8" s="2"/>
      <c r="D8" s="2"/>
      <c r="E8" s="2"/>
      <c r="F8" s="2"/>
      <c r="G8" s="2"/>
      <c r="H8" s="2"/>
      <c r="I8" s="2"/>
      <c r="J8" s="2">
        <v>1.0</v>
      </c>
      <c r="K8" s="2"/>
      <c r="L8" s="2"/>
      <c r="M8" s="2"/>
      <c r="N8" s="2"/>
      <c r="O8" s="2">
        <v>1.0</v>
      </c>
      <c r="P8" s="2"/>
      <c r="Q8" s="2"/>
      <c r="R8" s="2"/>
      <c r="S8" s="2"/>
      <c r="T8" s="2">
        <v>55.0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4">
        <v>30.0</v>
      </c>
      <c r="AS8" s="2"/>
      <c r="AT8" s="2">
        <v>1.0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>
        <v>10.0</v>
      </c>
      <c r="BL8" s="2"/>
      <c r="BM8" s="2"/>
      <c r="BN8" s="2"/>
      <c r="BO8" s="2"/>
      <c r="BP8" s="2"/>
      <c r="BQ8" s="2">
        <v>3.0</v>
      </c>
      <c r="BR8" s="2"/>
      <c r="BS8" s="2"/>
      <c r="BT8" s="2"/>
      <c r="BU8" s="2"/>
      <c r="BV8" s="2"/>
    </row>
    <row r="9">
      <c r="A9" s="1" t="s">
        <v>260</v>
      </c>
      <c r="B9" s="2">
        <v>2.0</v>
      </c>
      <c r="C9" s="2">
        <v>1.0</v>
      </c>
      <c r="D9" s="2"/>
      <c r="E9" s="2">
        <v>1.0</v>
      </c>
      <c r="F9" s="2"/>
      <c r="G9" s="2"/>
      <c r="H9" s="2"/>
      <c r="I9" s="2">
        <v>1.0</v>
      </c>
      <c r="J9" s="2"/>
      <c r="K9" s="2"/>
      <c r="L9" s="2"/>
      <c r="M9" s="2"/>
      <c r="N9" s="2"/>
      <c r="O9" s="2">
        <v>2.0</v>
      </c>
      <c r="P9" s="2"/>
      <c r="Q9" s="2"/>
      <c r="R9" s="2">
        <v>2.0</v>
      </c>
      <c r="S9" s="2"/>
      <c r="T9" s="2">
        <v>50.0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>
        <v>1.0</v>
      </c>
      <c r="AM9" s="2"/>
      <c r="AN9" s="2"/>
      <c r="AO9" s="2"/>
      <c r="AP9" s="2"/>
      <c r="AQ9" s="2"/>
      <c r="AR9" s="4">
        <v>10.0</v>
      </c>
      <c r="AS9" s="2"/>
      <c r="AT9" s="2"/>
      <c r="AU9" s="2">
        <v>20.0</v>
      </c>
      <c r="AV9" s="2"/>
      <c r="AW9" s="2"/>
      <c r="AX9" s="2"/>
      <c r="AY9" s="2"/>
      <c r="AZ9" s="2"/>
      <c r="BA9" s="2"/>
      <c r="BB9" s="2">
        <v>1.0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>
        <v>4.0</v>
      </c>
    </row>
    <row r="10">
      <c r="A10" s="1" t="s">
        <v>261</v>
      </c>
      <c r="B10" s="2">
        <v>1.0</v>
      </c>
      <c r="C10" s="2"/>
      <c r="D10" s="2"/>
      <c r="E10" s="2"/>
      <c r="F10" s="2"/>
      <c r="G10" s="2"/>
      <c r="H10" s="2"/>
      <c r="I10" s="2">
        <v>1.0</v>
      </c>
      <c r="J10" s="2"/>
      <c r="K10" s="2"/>
      <c r="L10" s="2"/>
      <c r="M10" s="2"/>
      <c r="N10" s="2"/>
      <c r="O10" s="2">
        <v>1.0</v>
      </c>
      <c r="P10" s="2"/>
      <c r="Q10" s="2"/>
      <c r="R10" s="2"/>
      <c r="S10" s="2"/>
      <c r="T10" s="2">
        <v>42.0</v>
      </c>
      <c r="U10" s="2"/>
      <c r="V10" s="2"/>
      <c r="W10" s="2"/>
      <c r="X10" s="2"/>
      <c r="Y10" s="2"/>
      <c r="Z10" s="2"/>
      <c r="AA10" s="2">
        <v>2.0</v>
      </c>
      <c r="AB10" s="2"/>
      <c r="AC10" s="2"/>
      <c r="AD10" s="2"/>
      <c r="AE10" s="2"/>
      <c r="AF10" s="2"/>
      <c r="AG10" s="2"/>
      <c r="AH10" s="2"/>
      <c r="AI10" s="2"/>
      <c r="AJ10" s="2">
        <v>1.0</v>
      </c>
      <c r="AK10" s="2"/>
      <c r="AL10" s="2">
        <v>5.0</v>
      </c>
      <c r="AM10" s="2"/>
      <c r="AN10" s="2"/>
      <c r="AO10" s="2"/>
      <c r="AP10" s="2"/>
      <c r="AQ10" s="2"/>
      <c r="AR10" s="4">
        <v>29.0</v>
      </c>
      <c r="AS10" s="2"/>
      <c r="AT10" s="2"/>
      <c r="AU10" s="2">
        <v>8.0</v>
      </c>
      <c r="AV10" s="2"/>
      <c r="AW10" s="2"/>
      <c r="AX10" s="2"/>
      <c r="AY10" s="2">
        <v>1.0</v>
      </c>
      <c r="AZ10" s="2"/>
      <c r="BA10" s="2">
        <v>1.0</v>
      </c>
      <c r="BB10" s="2"/>
      <c r="BC10" s="2">
        <v>1.0</v>
      </c>
      <c r="BD10" s="2">
        <v>1.0</v>
      </c>
      <c r="BE10" s="2"/>
      <c r="BF10" s="2"/>
      <c r="BG10" s="2"/>
      <c r="BH10" s="2"/>
      <c r="BI10" s="2"/>
      <c r="BJ10" s="2"/>
      <c r="BK10" s="2">
        <v>16.0</v>
      </c>
      <c r="BL10" s="2"/>
      <c r="BM10" s="2"/>
      <c r="BN10" s="2"/>
      <c r="BO10" s="2"/>
      <c r="BP10" s="2"/>
      <c r="BQ10" s="2">
        <v>2.0</v>
      </c>
      <c r="BR10" s="2"/>
      <c r="BS10" s="2"/>
      <c r="BT10" s="2"/>
      <c r="BU10" s="2"/>
      <c r="BV10" s="2">
        <v>4.0</v>
      </c>
    </row>
    <row r="11">
      <c r="A11" s="1" t="s">
        <v>262</v>
      </c>
      <c r="B11" s="2"/>
      <c r="C11" s="2">
        <v>1.0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1.0</v>
      </c>
      <c r="P11" s="2">
        <v>1.0</v>
      </c>
      <c r="Q11" s="2"/>
      <c r="R11" s="2"/>
      <c r="S11" s="2"/>
      <c r="T11" s="2">
        <v>1.0</v>
      </c>
      <c r="U11" s="2"/>
      <c r="V11" s="2"/>
      <c r="W11" s="2"/>
      <c r="X11" s="2"/>
      <c r="Y11" s="2"/>
      <c r="Z11" s="2"/>
      <c r="AA11" s="2">
        <v>1.0</v>
      </c>
      <c r="AB11" s="2"/>
      <c r="AC11" s="2"/>
      <c r="AD11" s="2"/>
      <c r="AE11" s="2">
        <v>1.0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4">
        <v>700.0</v>
      </c>
      <c r="AS11" s="2"/>
      <c r="AT11" s="2"/>
      <c r="AU11" s="2"/>
      <c r="AV11" s="2"/>
      <c r="AW11" s="2"/>
      <c r="AX11" s="2"/>
      <c r="AY11" s="2"/>
      <c r="AZ11" s="2"/>
      <c r="BA11" s="2"/>
      <c r="BB11" s="2">
        <v>1.0</v>
      </c>
      <c r="BC11" s="2"/>
      <c r="BD11" s="2"/>
      <c r="BE11" s="2"/>
      <c r="BF11" s="2"/>
      <c r="BG11" s="2"/>
      <c r="BH11" s="2">
        <v>1.0</v>
      </c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1.0</v>
      </c>
    </row>
    <row r="12">
      <c r="A12" s="1" t="s">
        <v>263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2.0</v>
      </c>
      <c r="P12" s="2"/>
      <c r="Q12" s="2"/>
      <c r="R12" s="2"/>
      <c r="S12" s="2"/>
      <c r="T12" s="2">
        <v>150.0</v>
      </c>
      <c r="U12" s="2"/>
      <c r="V12" s="2"/>
      <c r="W12" s="2"/>
      <c r="X12" s="2"/>
      <c r="Y12" s="2"/>
      <c r="Z12" s="2"/>
      <c r="AA12" s="2">
        <v>1.0</v>
      </c>
      <c r="AB12" s="2"/>
      <c r="AC12" s="2"/>
      <c r="AD12" s="2"/>
      <c r="AE12" s="2"/>
      <c r="AF12" s="2"/>
      <c r="AG12" s="2"/>
      <c r="AH12" s="2"/>
      <c r="AI12" s="2"/>
      <c r="AJ12" s="2">
        <v>3.0</v>
      </c>
      <c r="AK12" s="2"/>
      <c r="AL12" s="2"/>
      <c r="AM12" s="2"/>
      <c r="AN12" s="2"/>
      <c r="AO12" s="2"/>
      <c r="AP12" s="2"/>
      <c r="AQ12" s="2"/>
      <c r="AR12" s="4">
        <v>200.0</v>
      </c>
      <c r="AS12" s="2"/>
      <c r="AT12" s="2"/>
      <c r="AU12" s="2"/>
      <c r="AV12" s="2"/>
      <c r="AW12" s="2"/>
      <c r="AX12" s="2"/>
      <c r="AY12" s="2"/>
      <c r="AZ12" s="2"/>
      <c r="BA12" s="2"/>
      <c r="BB12" s="2">
        <v>1.0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>
      <c r="A13" s="1" t="s">
        <v>264</v>
      </c>
      <c r="B13" s="1">
        <v>3.0</v>
      </c>
      <c r="C13" s="1"/>
      <c r="D13" s="2"/>
      <c r="E13" s="2"/>
      <c r="F13" s="1">
        <v>1.0</v>
      </c>
      <c r="G13" s="2"/>
      <c r="H13" s="2"/>
      <c r="I13" s="2"/>
      <c r="J13" s="2"/>
      <c r="K13" s="2"/>
      <c r="L13" s="2"/>
      <c r="M13" s="2"/>
      <c r="N13" s="1">
        <v>2.0</v>
      </c>
      <c r="O13" s="1">
        <v>11.0</v>
      </c>
      <c r="P13" s="2"/>
      <c r="Q13" s="2"/>
      <c r="R13" s="2"/>
      <c r="S13" s="2"/>
      <c r="T13" s="1">
        <v>229.0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">
        <v>1.0</v>
      </c>
      <c r="AQ13" s="2"/>
      <c r="AR13" s="1">
        <v>5.0</v>
      </c>
      <c r="AS13" s="2"/>
      <c r="AT13" s="2"/>
      <c r="AU13" s="2"/>
      <c r="AV13" s="2"/>
      <c r="AW13" s="1"/>
      <c r="AX13" s="1">
        <v>25.0</v>
      </c>
      <c r="AY13" s="1">
        <v>43.0</v>
      </c>
      <c r="AZ13" s="2"/>
      <c r="BA13" s="2"/>
      <c r="BB13" s="1">
        <v>8.0</v>
      </c>
      <c r="BC13" s="1">
        <v>4.0</v>
      </c>
      <c r="BD13" s="2"/>
      <c r="BE13" s="2"/>
      <c r="BF13" s="2"/>
      <c r="BG13" s="2"/>
      <c r="BH13" s="2"/>
      <c r="BI13" s="2"/>
      <c r="BJ13" s="2"/>
      <c r="BK13" s="2"/>
      <c r="BL13" s="2"/>
      <c r="BM13" s="1">
        <v>18.0</v>
      </c>
      <c r="BN13" s="1">
        <v>1.0</v>
      </c>
      <c r="BO13" s="2"/>
      <c r="BP13" s="2"/>
      <c r="BQ13" s="2"/>
      <c r="BR13" s="2"/>
      <c r="BS13" s="2"/>
      <c r="BT13" s="2"/>
      <c r="BU13" s="2"/>
      <c r="BV13" s="1">
        <v>17.0</v>
      </c>
      <c r="BW13" s="2"/>
      <c r="BX13" s="1">
        <v>2.0</v>
      </c>
      <c r="BY13" s="1">
        <v>1.0</v>
      </c>
      <c r="BZ13" s="2"/>
      <c r="CA13" s="1"/>
      <c r="CB13" s="2"/>
      <c r="CC13" s="1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1"/>
      <c r="CR13" s="1"/>
      <c r="CS13" s="1"/>
      <c r="CT13" s="1"/>
      <c r="CU13" s="1">
        <v>1.0</v>
      </c>
      <c r="CV13" s="1"/>
      <c r="CW13" s="1"/>
      <c r="CX13" s="1"/>
      <c r="CY13" s="1">
        <v>2.0</v>
      </c>
      <c r="CZ13" s="1"/>
      <c r="DA13" s="1">
        <v>1.0</v>
      </c>
      <c r="DB13" s="1">
        <v>20.0</v>
      </c>
      <c r="DC13" s="1"/>
      <c r="DD13" s="1"/>
      <c r="DE13" s="1">
        <v>4.0</v>
      </c>
      <c r="DF13" s="1"/>
      <c r="DG13" s="1">
        <v>2000.0</v>
      </c>
      <c r="DH13" s="1"/>
      <c r="DI13" s="1">
        <v>1.0</v>
      </c>
      <c r="DJ13" s="1"/>
      <c r="DK13" s="1">
        <v>2.0</v>
      </c>
      <c r="DL13" s="1">
        <v>1.0</v>
      </c>
      <c r="DM13" s="1"/>
      <c r="DN13" s="1">
        <v>2.0</v>
      </c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</row>
    <row r="14">
      <c r="A14" s="1" t="s">
        <v>265</v>
      </c>
      <c r="B14" s="1">
        <v>2.0</v>
      </c>
      <c r="C14" s="1">
        <v>6.0</v>
      </c>
      <c r="D14" s="2"/>
      <c r="E14" s="2"/>
      <c r="F14" s="1">
        <v>1.0</v>
      </c>
      <c r="G14" s="2"/>
      <c r="H14" s="1"/>
      <c r="I14" s="1"/>
      <c r="J14" s="2"/>
      <c r="K14" s="2"/>
      <c r="L14" s="2"/>
      <c r="M14" s="1">
        <v>1.0</v>
      </c>
      <c r="N14" s="2"/>
      <c r="O14" s="1">
        <v>18.0</v>
      </c>
      <c r="P14" s="2"/>
      <c r="Q14" s="1">
        <v>5.0</v>
      </c>
      <c r="R14" s="2"/>
      <c r="S14" s="2"/>
      <c r="T14" s="1">
        <v>528.0</v>
      </c>
      <c r="U14" s="2"/>
      <c r="V14" s="2"/>
      <c r="W14" s="2"/>
      <c r="X14" s="2"/>
      <c r="Y14" s="2"/>
      <c r="Z14" s="2"/>
      <c r="AA14" s="2">
        <v>1.0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>
        <v>3.0</v>
      </c>
      <c r="AS14" s="2"/>
      <c r="AT14" s="2"/>
      <c r="AU14" s="1">
        <v>2.0</v>
      </c>
      <c r="AV14" s="2"/>
      <c r="AW14" s="1"/>
      <c r="AX14" s="1">
        <v>26.0</v>
      </c>
      <c r="AY14" s="1">
        <v>190.0</v>
      </c>
      <c r="AZ14" s="2"/>
      <c r="BA14" s="2"/>
      <c r="BB14" s="1">
        <v>15.0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>
        <v>18.0</v>
      </c>
      <c r="BN14" s="1">
        <v>1.0</v>
      </c>
      <c r="BO14" s="2"/>
      <c r="BP14" s="2"/>
      <c r="BQ14" s="1">
        <v>3.0</v>
      </c>
      <c r="BR14" s="2"/>
      <c r="BS14" s="2"/>
      <c r="BT14" s="2"/>
      <c r="BU14" s="2"/>
      <c r="BV14" s="1">
        <v>12.0</v>
      </c>
      <c r="BW14" s="2"/>
      <c r="BX14" s="1">
        <v>6.0</v>
      </c>
      <c r="BY14" s="1">
        <v>1.0</v>
      </c>
      <c r="BZ14" s="2"/>
      <c r="CA14" s="1">
        <v>1.0</v>
      </c>
      <c r="CB14" s="2"/>
      <c r="CC14" s="1">
        <v>14.0</v>
      </c>
      <c r="CD14" s="2"/>
      <c r="CE14" s="2"/>
      <c r="CF14" s="2"/>
      <c r="CG14" s="2"/>
      <c r="CH14" s="1">
        <v>2.0</v>
      </c>
      <c r="CI14" s="2"/>
      <c r="CJ14" s="2"/>
      <c r="CK14" s="2"/>
      <c r="CL14" s="2"/>
      <c r="CM14" s="2"/>
      <c r="CN14" s="2"/>
      <c r="CO14" s="2"/>
      <c r="CP14" s="2"/>
      <c r="CQ14" s="1"/>
      <c r="CR14" s="1"/>
      <c r="CS14" s="1">
        <v>2.0</v>
      </c>
      <c r="CT14" s="1"/>
      <c r="CU14" s="1">
        <v>14.0</v>
      </c>
      <c r="CV14" s="1">
        <v>4.0</v>
      </c>
      <c r="CW14" s="1">
        <v>10.0</v>
      </c>
      <c r="CX14" s="1">
        <v>2.0</v>
      </c>
      <c r="CY14" s="1">
        <v>1.0</v>
      </c>
      <c r="CZ14" s="1">
        <v>27.0</v>
      </c>
      <c r="DA14" s="2"/>
      <c r="DB14" s="1">
        <v>4.0</v>
      </c>
      <c r="DC14" s="1">
        <v>1.0</v>
      </c>
      <c r="DD14" s="1">
        <v>1.0</v>
      </c>
      <c r="DE14" s="1">
        <v>69.0</v>
      </c>
      <c r="DF14" s="2"/>
      <c r="DG14" s="2"/>
      <c r="DH14" s="1">
        <v>1.0</v>
      </c>
      <c r="DI14" s="2"/>
      <c r="DJ14" s="1">
        <v>4.0</v>
      </c>
      <c r="DK14" s="2"/>
      <c r="DL14" s="2"/>
      <c r="DM14" s="2"/>
      <c r="DN14" s="2"/>
      <c r="DO14" s="1">
        <v>4.0</v>
      </c>
      <c r="DP14" s="1">
        <v>1.0</v>
      </c>
      <c r="DQ14" s="1"/>
      <c r="DR14" s="1"/>
      <c r="DS14" s="1"/>
      <c r="DT14" s="1">
        <v>2.0</v>
      </c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</row>
    <row r="15">
      <c r="A15" s="1" t="s">
        <v>267</v>
      </c>
      <c r="B15" s="2"/>
      <c r="C15" s="1">
        <v>2.0</v>
      </c>
      <c r="D15" s="2"/>
      <c r="E15" s="2"/>
      <c r="F15" s="1">
        <v>61.0</v>
      </c>
      <c r="G15" s="2"/>
      <c r="H15" s="1">
        <v>11.0</v>
      </c>
      <c r="I15" s="2"/>
      <c r="J15" s="2"/>
      <c r="K15" s="2"/>
      <c r="L15" s="2"/>
      <c r="M15" s="2"/>
      <c r="N15" s="1">
        <v>2.0</v>
      </c>
      <c r="O15" s="1">
        <v>6.0</v>
      </c>
      <c r="P15" s="2"/>
      <c r="Q15" s="1">
        <v>2.0</v>
      </c>
      <c r="R15" s="2"/>
      <c r="S15" s="2"/>
      <c r="T15" s="1">
        <v>3.0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">
        <v>1.0</v>
      </c>
      <c r="AI15" s="2"/>
      <c r="AJ15" s="1">
        <v>3.0</v>
      </c>
      <c r="AK15" s="2"/>
      <c r="AL15" s="2"/>
      <c r="AM15" s="2"/>
      <c r="AN15" s="2"/>
      <c r="AO15" s="2"/>
      <c r="AP15" s="2"/>
      <c r="AQ15" s="2"/>
      <c r="AR15" s="1">
        <v>160.0</v>
      </c>
      <c r="AS15" s="2"/>
      <c r="AT15" s="2"/>
      <c r="AU15" s="2"/>
      <c r="AV15" s="2"/>
      <c r="AW15" s="1"/>
      <c r="AX15" s="1">
        <v>4.0</v>
      </c>
      <c r="AY15" s="1">
        <v>22.0</v>
      </c>
      <c r="AZ15" s="2"/>
      <c r="BA15" s="2"/>
      <c r="BB15" s="1">
        <v>2.0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1">
        <v>3.0</v>
      </c>
      <c r="BN15" s="2"/>
      <c r="BO15" s="2"/>
      <c r="BP15" s="2"/>
      <c r="BQ15" s="2"/>
      <c r="BR15" s="2"/>
      <c r="BS15" s="2"/>
      <c r="BT15" s="2"/>
      <c r="BU15" s="2"/>
      <c r="BV15" s="1">
        <v>2.0</v>
      </c>
      <c r="BW15" s="2"/>
      <c r="BX15" s="1">
        <v>3.0</v>
      </c>
      <c r="BY15" s="2"/>
      <c r="BZ15" s="2"/>
      <c r="CA15" s="1">
        <v>1.0</v>
      </c>
      <c r="CB15" s="2"/>
      <c r="CC15" s="2"/>
      <c r="CD15" s="2"/>
      <c r="CE15" s="2"/>
      <c r="CF15" s="2"/>
      <c r="CG15" s="2"/>
      <c r="CH15" s="1">
        <v>2.0</v>
      </c>
      <c r="CI15" s="2"/>
      <c r="CJ15" s="2"/>
      <c r="CK15" s="2"/>
      <c r="CL15" s="2"/>
      <c r="CM15" s="2"/>
      <c r="CN15" s="1">
        <v>1.0</v>
      </c>
      <c r="CO15" s="2"/>
      <c r="CP15" s="2"/>
      <c r="CQ15" s="1">
        <v>1.0</v>
      </c>
      <c r="CR15" s="1">
        <v>2.0</v>
      </c>
      <c r="CS15" s="1">
        <v>1.0</v>
      </c>
      <c r="CT15" s="1">
        <v>1.0</v>
      </c>
      <c r="CU15" s="1">
        <v>5.0</v>
      </c>
      <c r="CV15" s="1">
        <v>2.0</v>
      </c>
      <c r="CW15" s="1">
        <v>79.0</v>
      </c>
      <c r="CX15" s="1">
        <v>8.0</v>
      </c>
      <c r="CY15" s="1">
        <v>2.0</v>
      </c>
      <c r="CZ15" s="1">
        <v>11.0</v>
      </c>
      <c r="DA15" s="2"/>
      <c r="DB15" s="1">
        <v>25.0</v>
      </c>
      <c r="DC15" s="1"/>
      <c r="DD15" s="1"/>
      <c r="DE15" s="1">
        <v>9.0</v>
      </c>
      <c r="DF15" s="2"/>
      <c r="DG15" s="2"/>
      <c r="DH15" s="1">
        <v>2.0</v>
      </c>
      <c r="DI15" s="2"/>
      <c r="DJ15" s="1">
        <v>2.0</v>
      </c>
      <c r="DK15" s="2"/>
      <c r="DL15" s="2"/>
      <c r="DM15" s="1">
        <v>1.0</v>
      </c>
      <c r="DN15" s="2"/>
      <c r="DO15" s="1">
        <v>3.0</v>
      </c>
      <c r="DP15" s="2"/>
      <c r="DQ15" s="1"/>
      <c r="DR15" s="1">
        <v>15.0</v>
      </c>
      <c r="DS15" s="1">
        <v>1.0</v>
      </c>
      <c r="DT15" s="1">
        <v>7.0</v>
      </c>
      <c r="DU15" s="1">
        <v>1.0</v>
      </c>
      <c r="DV15" s="2"/>
      <c r="DW15" s="1">
        <v>1.0</v>
      </c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</row>
    <row r="16">
      <c r="A16" s="1" t="s">
        <v>269</v>
      </c>
      <c r="B16" s="2"/>
      <c r="C16" s="2"/>
      <c r="D16" s="2"/>
      <c r="E16" s="2"/>
      <c r="F16" s="2"/>
      <c r="G16" s="2"/>
      <c r="H16" s="1">
        <v>7.0</v>
      </c>
      <c r="I16" s="1">
        <v>1.0</v>
      </c>
      <c r="J16" s="2"/>
      <c r="K16" s="2"/>
      <c r="L16" s="2"/>
      <c r="M16" s="1">
        <v>1.0</v>
      </c>
      <c r="N16" s="2"/>
      <c r="O16" s="1">
        <v>3.0</v>
      </c>
      <c r="P16" s="2"/>
      <c r="Q16" s="2"/>
      <c r="R16" s="2"/>
      <c r="S16" s="2"/>
      <c r="T16" s="1">
        <v>103.0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"/>
      <c r="AS16" s="2"/>
      <c r="AT16" s="2"/>
      <c r="AU16" s="2"/>
      <c r="AV16" s="2"/>
      <c r="AW16" s="1"/>
      <c r="AX16" s="1">
        <v>31.0</v>
      </c>
      <c r="AY16" s="2"/>
      <c r="AZ16" s="2"/>
      <c r="BA16" s="2"/>
      <c r="BB16" s="1">
        <v>3.0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1">
        <v>1.0</v>
      </c>
      <c r="BN16" s="2"/>
      <c r="BO16" s="2"/>
      <c r="BP16" s="2"/>
      <c r="BQ16" s="2"/>
      <c r="BR16" s="2"/>
      <c r="BS16" s="2"/>
      <c r="BT16" s="2"/>
      <c r="BU16" s="2"/>
      <c r="BV16" s="1">
        <v>6.0</v>
      </c>
      <c r="BW16" s="2"/>
      <c r="BX16" s="1">
        <v>1.0</v>
      </c>
      <c r="BY16" s="2"/>
      <c r="BZ16" s="2"/>
      <c r="CA16" s="1">
        <v>1.0</v>
      </c>
      <c r="CB16" s="2"/>
      <c r="CC16" s="2"/>
      <c r="CD16" s="2"/>
      <c r="CE16" s="2"/>
      <c r="CF16" s="2"/>
      <c r="CG16" s="2"/>
      <c r="CH16" s="1">
        <v>3.0</v>
      </c>
      <c r="CI16" s="2"/>
      <c r="CJ16" s="2"/>
      <c r="CK16" s="2"/>
      <c r="CL16" s="2"/>
      <c r="CM16" s="2"/>
      <c r="CN16" s="1">
        <v>1.0</v>
      </c>
      <c r="CO16" s="2"/>
      <c r="CP16" s="2"/>
      <c r="CQ16" s="2"/>
      <c r="CR16" s="1">
        <v>3.0</v>
      </c>
      <c r="CS16" s="2"/>
      <c r="CT16" s="2"/>
      <c r="CU16" s="2"/>
      <c r="CV16" s="1"/>
      <c r="CW16" s="1">
        <v>77.0</v>
      </c>
      <c r="CX16" s="1"/>
      <c r="CY16" s="1">
        <v>4.0</v>
      </c>
      <c r="CZ16" s="1">
        <v>4.0</v>
      </c>
      <c r="DA16" s="2"/>
      <c r="DB16" s="1">
        <v>55.0</v>
      </c>
      <c r="DC16" s="1"/>
      <c r="DD16" s="1">
        <v>1.0</v>
      </c>
      <c r="DE16" s="1">
        <v>1.0</v>
      </c>
      <c r="DF16" s="1">
        <v>2.0</v>
      </c>
      <c r="DG16" s="2"/>
      <c r="DH16" s="1"/>
      <c r="DI16" s="1">
        <v>5.0</v>
      </c>
      <c r="DJ16" s="1">
        <v>3.0</v>
      </c>
      <c r="DK16" s="2"/>
      <c r="DL16" s="2"/>
      <c r="DM16" s="1">
        <v>1.0</v>
      </c>
      <c r="DN16" s="2"/>
      <c r="DO16" s="2"/>
      <c r="DP16" s="2"/>
      <c r="DQ16" s="1">
        <v>1.0</v>
      </c>
      <c r="DR16" s="1">
        <v>20.0</v>
      </c>
      <c r="DS16" s="1"/>
      <c r="DT16" s="1">
        <v>3.0</v>
      </c>
      <c r="DU16" s="2"/>
      <c r="DV16" s="1">
        <v>1.0</v>
      </c>
      <c r="DW16" s="1"/>
      <c r="DX16" s="1">
        <v>1.0</v>
      </c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</row>
    <row r="17">
      <c r="A17" s="1" t="s">
        <v>273</v>
      </c>
      <c r="B17" s="2"/>
      <c r="C17" s="2"/>
      <c r="D17" s="2"/>
      <c r="E17" s="2"/>
      <c r="F17" s="2"/>
      <c r="G17" s="2"/>
      <c r="H17" s="1">
        <v>3.0</v>
      </c>
      <c r="I17" s="2"/>
      <c r="J17" s="2"/>
      <c r="K17" s="2"/>
      <c r="L17" s="2"/>
      <c r="M17" s="2"/>
      <c r="N17" s="1">
        <v>2.0</v>
      </c>
      <c r="O17" s="2"/>
      <c r="P17" s="2"/>
      <c r="Q17" s="2"/>
      <c r="R17" s="2"/>
      <c r="S17" s="2"/>
      <c r="T17" s="1">
        <v>5.0</v>
      </c>
      <c r="U17" s="2"/>
      <c r="V17" s="2"/>
      <c r="W17" s="2"/>
      <c r="X17" s="2"/>
      <c r="Y17" s="2"/>
      <c r="Z17" s="2"/>
      <c r="AA17" s="2">
        <v>5.0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">
        <v>400.0</v>
      </c>
      <c r="AS17" s="2"/>
      <c r="AT17" s="2"/>
      <c r="AU17" s="2"/>
      <c r="AV17" s="2"/>
      <c r="AW17" s="1"/>
      <c r="AX17" s="1">
        <v>7.0</v>
      </c>
      <c r="AY17" s="1">
        <v>6.0</v>
      </c>
      <c r="AZ17" s="2"/>
      <c r="BA17" s="2"/>
      <c r="BB17" s="1">
        <v>1.0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1">
        <v>1.0</v>
      </c>
      <c r="BN17" s="2"/>
      <c r="BO17" s="2"/>
      <c r="BP17" s="2"/>
      <c r="BQ17" s="2"/>
      <c r="BR17" s="2"/>
      <c r="BS17" s="2"/>
      <c r="BT17" s="2"/>
      <c r="BU17" s="2"/>
      <c r="BV17" s="1">
        <v>5.0</v>
      </c>
      <c r="BW17" s="2"/>
      <c r="BX17" s="1">
        <v>2.0</v>
      </c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1">
        <v>1.0</v>
      </c>
      <c r="CK17" s="2"/>
      <c r="CL17" s="2"/>
      <c r="CM17" s="2"/>
      <c r="CN17" s="2"/>
      <c r="CO17" s="2"/>
      <c r="CP17" s="2"/>
      <c r="CQ17" s="1"/>
      <c r="CR17" s="1"/>
      <c r="CS17" s="1">
        <v>3.0</v>
      </c>
      <c r="CT17" s="2"/>
      <c r="CU17" s="2"/>
      <c r="CV17" s="1"/>
      <c r="CW17" s="1">
        <v>10.0</v>
      </c>
      <c r="CX17" s="1"/>
      <c r="CY17" s="1">
        <v>7.0</v>
      </c>
      <c r="CZ17" s="1">
        <v>7.0</v>
      </c>
      <c r="DA17" s="2"/>
      <c r="DB17" s="1">
        <v>5.0</v>
      </c>
      <c r="DC17" s="1"/>
      <c r="DD17" s="1"/>
      <c r="DE17" s="1">
        <v>6.0</v>
      </c>
      <c r="DF17" s="1">
        <v>1.0</v>
      </c>
      <c r="DG17" s="2"/>
      <c r="DH17" s="1">
        <v>2.0</v>
      </c>
      <c r="DI17" s="2"/>
      <c r="DJ17" s="1">
        <v>1.0</v>
      </c>
      <c r="DK17" s="2"/>
      <c r="DL17" s="2"/>
      <c r="DM17" s="2"/>
      <c r="DN17" s="2"/>
      <c r="DO17" s="1">
        <v>2.0</v>
      </c>
      <c r="DP17" s="2"/>
      <c r="DQ17" s="1"/>
      <c r="DR17" s="1">
        <v>30.0</v>
      </c>
      <c r="DS17" s="1"/>
      <c r="DT17" s="1">
        <v>1.0</v>
      </c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</row>
    <row r="18">
      <c r="A18" s="1" t="s">
        <v>276</v>
      </c>
      <c r="B18" s="2"/>
      <c r="C18" s="2"/>
      <c r="D18" s="2"/>
      <c r="E18" s="2"/>
      <c r="F18" s="1">
        <v>12.0</v>
      </c>
      <c r="G18" s="2"/>
      <c r="H18" s="1">
        <v>3.0</v>
      </c>
      <c r="I18" s="1">
        <v>2.0</v>
      </c>
      <c r="J18" s="1">
        <v>1.0</v>
      </c>
      <c r="K18" s="2"/>
      <c r="L18" s="2"/>
      <c r="M18" s="1">
        <v>1.0</v>
      </c>
      <c r="N18" s="2"/>
      <c r="O18" s="2"/>
      <c r="P18" s="2"/>
      <c r="Q18" s="2"/>
      <c r="R18" s="2"/>
      <c r="S18" s="2"/>
      <c r="T18" s="1">
        <v>75.0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">
        <v>2.0</v>
      </c>
      <c r="AI18" s="2"/>
      <c r="AJ18" s="2"/>
      <c r="AK18" s="2"/>
      <c r="AL18" s="1">
        <v>1.0</v>
      </c>
      <c r="AM18" s="2"/>
      <c r="AN18" s="2"/>
      <c r="AO18" s="2"/>
      <c r="AP18" s="2"/>
      <c r="AQ18" s="2"/>
      <c r="AR18" s="1">
        <v>151.0</v>
      </c>
      <c r="AS18" s="2"/>
      <c r="AT18" s="2"/>
      <c r="AU18" s="2"/>
      <c r="AV18" s="2"/>
      <c r="AW18" s="1"/>
      <c r="AX18" s="1">
        <v>28.0</v>
      </c>
      <c r="AY18" s="1">
        <v>14.0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1">
        <v>5.0</v>
      </c>
      <c r="BN18" s="2"/>
      <c r="BO18" s="2"/>
      <c r="BP18" s="2"/>
      <c r="BQ18" s="1">
        <v>6.0</v>
      </c>
      <c r="BR18" s="2"/>
      <c r="BS18" s="2"/>
      <c r="BT18" s="2"/>
      <c r="BU18" s="2"/>
      <c r="BV18" s="1">
        <v>3.0</v>
      </c>
      <c r="BW18" s="2"/>
      <c r="BX18" s="1">
        <v>3.0</v>
      </c>
      <c r="BY18" s="2"/>
      <c r="BZ18" s="2"/>
      <c r="CA18" s="1">
        <v>3.0</v>
      </c>
      <c r="CB18" s="2"/>
      <c r="CC18" s="2"/>
      <c r="CD18" s="2"/>
      <c r="CE18" s="2"/>
      <c r="CF18" s="2"/>
      <c r="CG18" s="2"/>
      <c r="CH18" s="1">
        <v>2.0</v>
      </c>
      <c r="CI18" s="2"/>
      <c r="CJ18" s="2"/>
      <c r="CK18" s="2"/>
      <c r="CL18" s="2"/>
      <c r="CM18" s="2"/>
      <c r="CN18" s="1">
        <v>1.0</v>
      </c>
      <c r="CO18" s="2"/>
      <c r="CP18" s="2"/>
      <c r="CQ18" s="1">
        <v>2.0</v>
      </c>
      <c r="CR18" s="1">
        <v>5.0</v>
      </c>
      <c r="CS18" s="2"/>
      <c r="CT18" s="2"/>
      <c r="CU18" s="2"/>
      <c r="CV18" s="1"/>
      <c r="CW18" s="1">
        <v>48.0</v>
      </c>
      <c r="CX18" s="1"/>
      <c r="CY18" s="1">
        <v>2.0</v>
      </c>
      <c r="CZ18" s="1">
        <v>2.0</v>
      </c>
      <c r="DA18" s="2"/>
      <c r="DB18" s="1">
        <v>112.0</v>
      </c>
      <c r="DC18" s="1"/>
      <c r="DD18" s="1">
        <v>1.0</v>
      </c>
      <c r="DE18" s="1">
        <v>6.0</v>
      </c>
      <c r="DF18" s="2"/>
      <c r="DG18" s="2"/>
      <c r="DH18" s="1"/>
      <c r="DI18" s="1">
        <v>1.0</v>
      </c>
      <c r="DJ18" s="1"/>
      <c r="DK18" s="1">
        <v>1.0</v>
      </c>
      <c r="DL18" s="2"/>
      <c r="DM18" s="1">
        <v>33.0</v>
      </c>
      <c r="DN18" s="2"/>
      <c r="DO18" s="1">
        <v>2.0</v>
      </c>
      <c r="DP18" s="2"/>
      <c r="DQ18" s="1"/>
      <c r="DR18" s="1">
        <v>332.0</v>
      </c>
      <c r="DS18" s="1"/>
      <c r="DT18" s="1">
        <v>7.0</v>
      </c>
      <c r="DU18" s="1">
        <v>2.0</v>
      </c>
      <c r="DV18" s="2"/>
      <c r="DW18" s="1">
        <v>1.0</v>
      </c>
      <c r="DX18" s="1">
        <v>10.0</v>
      </c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</row>
    <row r="19">
      <c r="A19" s="5" t="s">
        <v>277</v>
      </c>
      <c r="C19" s="5">
        <v>1.0</v>
      </c>
      <c r="T19" s="5">
        <v>6.0</v>
      </c>
      <c r="AR19" s="5">
        <v>39.0</v>
      </c>
      <c r="AY19" s="5">
        <v>7.0</v>
      </c>
      <c r="BV19" s="5">
        <v>2.0</v>
      </c>
      <c r="CD19" s="5">
        <v>4.0</v>
      </c>
      <c r="EK19" s="5"/>
      <c r="EL19" s="5"/>
      <c r="EM19" s="5"/>
      <c r="EN19" s="5">
        <v>1.0</v>
      </c>
    </row>
    <row r="20">
      <c r="A20" s="5" t="s">
        <v>279</v>
      </c>
      <c r="O20" s="5">
        <v>3.0</v>
      </c>
      <c r="Q20" s="5">
        <v>2.0</v>
      </c>
      <c r="BB20" s="5">
        <v>11.0</v>
      </c>
      <c r="BM20" s="5">
        <v>3.0</v>
      </c>
      <c r="BN20" s="5">
        <v>1.0</v>
      </c>
      <c r="BX20" s="5">
        <v>1.0</v>
      </c>
      <c r="CA20" s="5">
        <v>1.0</v>
      </c>
      <c r="CT20" s="5">
        <v>1.0</v>
      </c>
      <c r="CU20" s="5">
        <v>3.0</v>
      </c>
      <c r="CW20" s="5">
        <v>45.0</v>
      </c>
      <c r="CZ20" s="5">
        <v>25.0</v>
      </c>
      <c r="DB20" s="5">
        <v>13.0</v>
      </c>
      <c r="DT20" s="5">
        <v>4.0</v>
      </c>
      <c r="DZ20" s="5"/>
      <c r="EA20" s="5"/>
      <c r="EB20" s="5"/>
      <c r="ED20" s="5"/>
      <c r="EE20" s="5"/>
      <c r="EF20" s="5"/>
      <c r="EG20" s="5"/>
      <c r="EH20" s="5"/>
      <c r="EI20" s="5"/>
      <c r="EJ20" s="5">
        <v>3.0</v>
      </c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>
        <v>5.0</v>
      </c>
    </row>
    <row r="21">
      <c r="A21" s="5" t="s">
        <v>280</v>
      </c>
      <c r="K21" s="5">
        <v>1.0</v>
      </c>
      <c r="AJ21" s="5">
        <v>2.0</v>
      </c>
      <c r="AO21" s="5">
        <v>1.0</v>
      </c>
      <c r="AY21" s="5">
        <v>64.0</v>
      </c>
      <c r="BB21" s="5">
        <v>1.0</v>
      </c>
      <c r="BN21" s="5">
        <v>5.0</v>
      </c>
      <c r="BO21" s="5">
        <v>1.0</v>
      </c>
      <c r="BT21" s="5">
        <v>1.0</v>
      </c>
      <c r="BV21" s="5">
        <v>2.0</v>
      </c>
      <c r="BY21" s="5">
        <v>1.0</v>
      </c>
      <c r="CD21" s="5">
        <v>1.0</v>
      </c>
      <c r="CK21" s="5">
        <v>13.0</v>
      </c>
      <c r="CT21" s="5">
        <v>1.0</v>
      </c>
      <c r="CU21" s="5">
        <v>2.0</v>
      </c>
      <c r="CV21" s="5">
        <v>2.0</v>
      </c>
      <c r="CW21" s="5">
        <v>2.0</v>
      </c>
      <c r="CZ21" s="5">
        <v>3.0</v>
      </c>
      <c r="DB21" s="5">
        <v>2.0</v>
      </c>
      <c r="DI21" s="5">
        <v>2.0</v>
      </c>
      <c r="DJ21" s="5">
        <v>2.0</v>
      </c>
      <c r="DQ21" s="5">
        <v>2.0</v>
      </c>
      <c r="DT21" s="5">
        <v>4.0</v>
      </c>
      <c r="DX21" s="5">
        <v>1.0</v>
      </c>
      <c r="DY21" s="5">
        <v>1.0</v>
      </c>
      <c r="DZ21" s="5"/>
      <c r="EA21" s="5">
        <v>1.0</v>
      </c>
      <c r="EB21" s="5">
        <v>1.0</v>
      </c>
      <c r="EC21" s="5">
        <v>1.0</v>
      </c>
      <c r="ED21" s="5">
        <v>1.0</v>
      </c>
      <c r="EE21" s="5"/>
      <c r="EF21" s="5"/>
      <c r="EG21" s="5">
        <v>1.0</v>
      </c>
      <c r="EK21" s="5"/>
      <c r="EL21" s="5"/>
      <c r="EM21" s="5"/>
      <c r="EN21" s="5">
        <v>1.0</v>
      </c>
      <c r="EO21" s="5">
        <v>1.0</v>
      </c>
      <c r="EP21" s="5">
        <v>1.0</v>
      </c>
      <c r="EQ21" s="5">
        <v>1.0</v>
      </c>
      <c r="ER21" s="5">
        <v>1.0</v>
      </c>
      <c r="ES21" s="5"/>
      <c r="ET21" s="5">
        <v>1.0</v>
      </c>
      <c r="EU21" s="5"/>
      <c r="EV21" s="5"/>
      <c r="EW21" s="5"/>
      <c r="EX21" s="5"/>
      <c r="EY21" s="5">
        <v>1.0</v>
      </c>
    </row>
    <row r="22">
      <c r="A22" s="5" t="s">
        <v>281</v>
      </c>
      <c r="K22" s="5">
        <v>1.0</v>
      </c>
      <c r="Q22" s="5">
        <v>2.0</v>
      </c>
      <c r="AY22" s="5">
        <v>56.0</v>
      </c>
      <c r="BB22" s="5">
        <v>1.0</v>
      </c>
      <c r="BV22" s="5">
        <v>1.0</v>
      </c>
      <c r="BY22" s="5">
        <v>1.0</v>
      </c>
      <c r="CT22" s="5">
        <v>1.0</v>
      </c>
      <c r="CU22" s="5">
        <v>3.0</v>
      </c>
      <c r="CW22" s="5">
        <v>48.0</v>
      </c>
      <c r="DB22" s="5">
        <v>2.0</v>
      </c>
      <c r="DF22" s="5">
        <v>1.0</v>
      </c>
      <c r="DI22" s="5">
        <v>2.0</v>
      </c>
      <c r="DK22" s="5">
        <v>1.0</v>
      </c>
      <c r="DN22" s="5">
        <v>2.0</v>
      </c>
      <c r="DT22" s="5">
        <v>2.0</v>
      </c>
      <c r="DX22" s="5">
        <v>20.0</v>
      </c>
      <c r="DY22" s="5">
        <v>1.0</v>
      </c>
      <c r="EC22" s="5">
        <v>1.0</v>
      </c>
      <c r="EH22" s="5"/>
      <c r="EI22" s="5">
        <v>1.0</v>
      </c>
      <c r="EK22" s="5">
        <v>1.0</v>
      </c>
      <c r="EL22" s="5"/>
      <c r="EM22" s="5">
        <v>1.0</v>
      </c>
      <c r="EN22" s="5">
        <v>2.0</v>
      </c>
      <c r="EQ22" s="5">
        <v>1.0</v>
      </c>
      <c r="ER22" s="5">
        <v>1.0</v>
      </c>
      <c r="EU22" s="5"/>
      <c r="EV22" s="5"/>
      <c r="EW22" s="5"/>
      <c r="EX22" s="5"/>
      <c r="EY22" s="5">
        <v>1.0</v>
      </c>
      <c r="EZ22" s="5">
        <v>1.0</v>
      </c>
    </row>
    <row r="23">
      <c r="A23" s="5" t="s">
        <v>283</v>
      </c>
      <c r="J23" s="5">
        <v>1.0</v>
      </c>
      <c r="AO23" s="5">
        <v>13.0</v>
      </c>
      <c r="BB23" s="5">
        <v>2.0</v>
      </c>
      <c r="CY23" s="5">
        <v>1.0</v>
      </c>
      <c r="DB23" s="5">
        <v>1.0</v>
      </c>
      <c r="DH23" s="5">
        <v>2.0</v>
      </c>
      <c r="DK23" s="5">
        <v>1.0</v>
      </c>
      <c r="DM23" s="5">
        <v>4.0</v>
      </c>
      <c r="DQ23" s="5">
        <v>2.0</v>
      </c>
      <c r="DT23" s="5">
        <v>1.0</v>
      </c>
      <c r="DU23" s="5">
        <v>1.0</v>
      </c>
      <c r="DZ23" s="5">
        <v>1.0</v>
      </c>
      <c r="EN23" s="5">
        <v>1.0</v>
      </c>
      <c r="ES23" s="5"/>
      <c r="ET23" s="5">
        <v>1.0</v>
      </c>
      <c r="EV23" s="5"/>
      <c r="EW23" s="5"/>
      <c r="EX23" s="5"/>
      <c r="EY23" s="5">
        <v>1.0</v>
      </c>
    </row>
    <row r="24">
      <c r="A24" s="5" t="s">
        <v>284</v>
      </c>
      <c r="B24" s="5">
        <v>3.0</v>
      </c>
      <c r="K24" s="5">
        <v>1.0</v>
      </c>
      <c r="N24" s="5">
        <v>2.0</v>
      </c>
      <c r="W24" s="5">
        <v>1.0</v>
      </c>
      <c r="AJ24" s="5">
        <v>3.0</v>
      </c>
      <c r="AO24" s="5">
        <v>4.0</v>
      </c>
      <c r="BN24" s="5">
        <v>1.0</v>
      </c>
      <c r="CE24" s="5">
        <v>1.0</v>
      </c>
      <c r="CN24" s="5">
        <v>1.0</v>
      </c>
      <c r="CQ24" s="5">
        <v>1.0</v>
      </c>
      <c r="CR24" s="5">
        <v>2.0</v>
      </c>
      <c r="CT24" s="5">
        <v>1.0</v>
      </c>
      <c r="CU24" s="5">
        <v>2.0</v>
      </c>
      <c r="DD24" s="5">
        <v>1.0</v>
      </c>
      <c r="DI24" s="5">
        <v>1.0</v>
      </c>
      <c r="DN24" s="5">
        <v>3.0</v>
      </c>
      <c r="DQ24" s="5">
        <v>3.0</v>
      </c>
      <c r="DT24" s="5">
        <v>1.0</v>
      </c>
      <c r="DU24" s="5">
        <v>2.0</v>
      </c>
      <c r="DZ24" s="5">
        <v>18.0</v>
      </c>
      <c r="EH24" s="5">
        <v>1.0</v>
      </c>
      <c r="EN24" s="5">
        <v>2.0</v>
      </c>
      <c r="EP24" s="5">
        <v>1.0</v>
      </c>
      <c r="ES24" s="5">
        <v>1.0</v>
      </c>
      <c r="EV24" s="5"/>
      <c r="EW24" s="5"/>
      <c r="EX24" s="5"/>
      <c r="EY24" s="5">
        <v>1.0</v>
      </c>
      <c r="EZ24" s="5">
        <v>3.0</v>
      </c>
    </row>
    <row r="25">
      <c r="A25" s="5" t="s">
        <v>285</v>
      </c>
      <c r="B25" s="5">
        <v>1.0</v>
      </c>
      <c r="C25" s="5">
        <v>2.0</v>
      </c>
      <c r="K25" s="5">
        <v>1.0</v>
      </c>
      <c r="O25" s="5">
        <v>2.0</v>
      </c>
      <c r="Q25" s="5">
        <v>4.0</v>
      </c>
      <c r="W25" s="5">
        <v>1.0</v>
      </c>
      <c r="AH25" s="5">
        <v>1.0</v>
      </c>
      <c r="AJ25" s="5">
        <v>3.0</v>
      </c>
      <c r="AO25" s="5">
        <v>2.0</v>
      </c>
      <c r="AY25" s="5">
        <v>2.0</v>
      </c>
      <c r="BV25" s="5">
        <v>1.0</v>
      </c>
      <c r="CE25" s="5">
        <v>1.0</v>
      </c>
      <c r="CN25" s="5">
        <v>1.0</v>
      </c>
      <c r="CT25" s="5">
        <v>1.0</v>
      </c>
      <c r="CU25" s="5">
        <v>3.0</v>
      </c>
      <c r="CY25" s="5">
        <v>1.0</v>
      </c>
      <c r="DF25" s="5">
        <v>1.0</v>
      </c>
      <c r="DH25" s="5">
        <v>1.0</v>
      </c>
      <c r="DQ25" s="5">
        <v>1.0</v>
      </c>
      <c r="DT25" s="5">
        <v>1.0</v>
      </c>
      <c r="DU25" s="5">
        <v>2.0</v>
      </c>
      <c r="DZ25" s="5">
        <v>9.0</v>
      </c>
      <c r="EE25" s="5">
        <v>2.0</v>
      </c>
      <c r="EH25" s="5">
        <v>1.0</v>
      </c>
      <c r="ES25" s="5">
        <v>1.0</v>
      </c>
      <c r="EV25" s="5">
        <v>3.0</v>
      </c>
      <c r="EW25" s="5">
        <v>2.0</v>
      </c>
      <c r="EX25" s="5"/>
      <c r="EY25" s="5">
        <v>2.0</v>
      </c>
      <c r="EZ25" s="5">
        <v>1.0</v>
      </c>
    </row>
    <row r="26">
      <c r="A26" s="5" t="s">
        <v>287</v>
      </c>
      <c r="B26" s="5">
        <v>1.0</v>
      </c>
      <c r="K26" s="5">
        <v>1.0</v>
      </c>
      <c r="Q26" s="5">
        <v>1.0</v>
      </c>
      <c r="Y26" s="5">
        <v>8.0</v>
      </c>
      <c r="BN26" s="5">
        <v>1.0</v>
      </c>
      <c r="BO26" s="5">
        <v>1.0</v>
      </c>
      <c r="BX26" s="5">
        <v>1.0</v>
      </c>
      <c r="BZ26" s="5">
        <v>2.0</v>
      </c>
      <c r="CC26" s="5">
        <v>9.0</v>
      </c>
      <c r="CT26" s="5">
        <v>1.0</v>
      </c>
      <c r="CU26" s="5">
        <v>1.0</v>
      </c>
      <c r="DH26" s="5">
        <v>3.0</v>
      </c>
      <c r="DM26" s="5">
        <v>1.0</v>
      </c>
      <c r="DN26" s="5">
        <v>1.0</v>
      </c>
      <c r="DQ26" s="5">
        <v>3.0</v>
      </c>
      <c r="DZ26" s="5">
        <v>3.0</v>
      </c>
      <c r="EN26" s="5">
        <v>1.0</v>
      </c>
      <c r="EX26" s="5">
        <v>1.0</v>
      </c>
      <c r="EY26" s="5">
        <v>2.0</v>
      </c>
      <c r="EZ26" s="5">
        <v>1.0</v>
      </c>
    </row>
  </sheetData>
  <drawing r:id="rId1"/>
</worksheet>
</file>